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730" windowHeight="11760"/>
  </bookViews>
  <sheets>
    <sheet name="Sheet1" sheetId="1" r:id="rId1"/>
  </sheets>
  <definedNames>
    <definedName name="_xlnm._FilterDatabase" localSheetId="0" hidden="1">Sheet1!$K$1:$K$124</definedName>
    <definedName name="_xlnm.Print_Area" localSheetId="0">Sheet1!$A$1:$K$122</definedName>
    <definedName name="_xlnm.Print_Titles" localSheetId="0">Sheet1!$1:$3</definedName>
    <definedName name="vlookup">Sheet1!#REF!</definedName>
  </definedNames>
  <calcPr calcId="144525" refMode="R1C1"/>
</workbook>
</file>

<file path=xl/calcChain.xml><?xml version="1.0" encoding="utf-8"?>
<calcChain xmlns="http://schemas.openxmlformats.org/spreadsheetml/2006/main">
  <c r="H118" i="1" l="1"/>
  <c r="G118" i="1"/>
  <c r="F118" i="1"/>
  <c r="I117" i="1"/>
  <c r="J117" i="1" s="1"/>
  <c r="I116" i="1"/>
  <c r="J116" i="1" s="1"/>
  <c r="I115" i="1"/>
  <c r="J115" i="1" s="1"/>
  <c r="I114" i="1"/>
  <c r="J114" i="1" s="1"/>
  <c r="I113" i="1"/>
  <c r="J113" i="1" s="1"/>
  <c r="I112" i="1"/>
  <c r="J112" i="1" s="1"/>
  <c r="I111" i="1"/>
  <c r="J111" i="1" s="1"/>
  <c r="I110" i="1"/>
  <c r="J110" i="1" s="1"/>
  <c r="I109" i="1"/>
  <c r="J109" i="1" s="1"/>
  <c r="I108" i="1"/>
  <c r="J108" i="1" s="1"/>
  <c r="I107" i="1"/>
  <c r="J107" i="1" s="1"/>
  <c r="I106" i="1"/>
  <c r="J106" i="1" s="1"/>
  <c r="I105" i="1"/>
  <c r="J105" i="1" s="1"/>
  <c r="I104" i="1"/>
  <c r="J104" i="1" s="1"/>
  <c r="I103" i="1"/>
  <c r="J103" i="1" s="1"/>
  <c r="I102" i="1"/>
  <c r="J102" i="1" s="1"/>
  <c r="I101" i="1"/>
  <c r="J101" i="1" s="1"/>
  <c r="I100" i="1"/>
  <c r="J100" i="1" s="1"/>
  <c r="I99" i="1"/>
  <c r="J99" i="1" s="1"/>
  <c r="I98" i="1"/>
  <c r="J98" i="1" s="1"/>
  <c r="I97" i="1"/>
  <c r="J97" i="1" s="1"/>
  <c r="I96" i="1"/>
  <c r="J96" i="1" s="1"/>
  <c r="I95" i="1"/>
  <c r="J95" i="1" s="1"/>
  <c r="I94" i="1"/>
  <c r="J94" i="1" s="1"/>
  <c r="I93" i="1"/>
  <c r="J93" i="1" s="1"/>
  <c r="I92" i="1"/>
  <c r="J92" i="1" s="1"/>
  <c r="I91" i="1"/>
  <c r="J91" i="1" s="1"/>
  <c r="I90" i="1"/>
  <c r="J90" i="1" s="1"/>
  <c r="I89" i="1"/>
  <c r="J89" i="1" s="1"/>
  <c r="I88" i="1"/>
  <c r="J88" i="1" s="1"/>
  <c r="I87" i="1"/>
  <c r="J87" i="1" s="1"/>
  <c r="I86" i="1"/>
  <c r="J86" i="1" s="1"/>
  <c r="I85" i="1"/>
  <c r="J85" i="1" s="1"/>
  <c r="I84" i="1"/>
  <c r="J84" i="1" s="1"/>
  <c r="I83" i="1"/>
  <c r="J83" i="1" s="1"/>
  <c r="I82" i="1"/>
  <c r="J82" i="1" s="1"/>
  <c r="I81" i="1"/>
  <c r="J81" i="1" s="1"/>
  <c r="I80" i="1"/>
  <c r="J80" i="1" s="1"/>
  <c r="I79" i="1"/>
  <c r="J79" i="1" s="1"/>
  <c r="I78" i="1"/>
  <c r="J78" i="1" s="1"/>
  <c r="I77" i="1"/>
  <c r="J77" i="1" s="1"/>
  <c r="I76" i="1"/>
  <c r="J76" i="1" s="1"/>
  <c r="I75" i="1"/>
  <c r="J75" i="1" s="1"/>
  <c r="I74" i="1"/>
  <c r="J74" i="1" s="1"/>
  <c r="I73" i="1"/>
  <c r="J73" i="1" s="1"/>
  <c r="I72" i="1"/>
  <c r="J72" i="1" s="1"/>
  <c r="I71" i="1"/>
  <c r="J71" i="1" s="1"/>
  <c r="I70" i="1"/>
  <c r="J70" i="1" s="1"/>
  <c r="I69" i="1"/>
  <c r="J69" i="1" s="1"/>
  <c r="I68" i="1"/>
  <c r="J68" i="1" s="1"/>
  <c r="I67" i="1"/>
  <c r="J67" i="1" s="1"/>
  <c r="I66" i="1"/>
  <c r="J66" i="1" s="1"/>
  <c r="I65" i="1"/>
  <c r="J65" i="1" s="1"/>
  <c r="I64" i="1"/>
  <c r="J64" i="1" s="1"/>
  <c r="I63" i="1"/>
  <c r="J63" i="1" s="1"/>
  <c r="I62" i="1"/>
  <c r="J62" i="1" s="1"/>
  <c r="I61" i="1"/>
  <c r="J61" i="1" s="1"/>
  <c r="I60" i="1"/>
  <c r="J60" i="1" s="1"/>
  <c r="I59" i="1"/>
  <c r="J59" i="1" s="1"/>
  <c r="I58" i="1"/>
  <c r="J58" i="1" s="1"/>
  <c r="I57" i="1"/>
  <c r="J57" i="1" s="1"/>
  <c r="I56" i="1"/>
  <c r="J56" i="1" s="1"/>
  <c r="I55" i="1"/>
  <c r="J55" i="1" s="1"/>
  <c r="I54" i="1"/>
  <c r="J54" i="1" s="1"/>
  <c r="I53" i="1"/>
  <c r="J53" i="1" s="1"/>
  <c r="I52" i="1"/>
  <c r="J52" i="1" s="1"/>
  <c r="I51" i="1"/>
  <c r="J51" i="1" s="1"/>
  <c r="I50" i="1"/>
  <c r="J50" i="1" s="1"/>
  <c r="I49" i="1"/>
  <c r="J49" i="1" s="1"/>
  <c r="I48" i="1"/>
  <c r="J48" i="1" s="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I31" i="1"/>
  <c r="J31" i="1" s="1"/>
  <c r="I30" i="1"/>
  <c r="J30" i="1" s="1"/>
  <c r="I29" i="1"/>
  <c r="J29" i="1" s="1"/>
  <c r="I28" i="1"/>
  <c r="J28" i="1" s="1"/>
  <c r="I27" i="1"/>
  <c r="J27" i="1" s="1"/>
  <c r="I26" i="1"/>
  <c r="J26" i="1" s="1"/>
  <c r="I25" i="1"/>
  <c r="J25" i="1" s="1"/>
  <c r="I24" i="1"/>
  <c r="J24" i="1" s="1"/>
  <c r="I23" i="1"/>
  <c r="J23" i="1" s="1"/>
  <c r="I22" i="1"/>
  <c r="J22" i="1" s="1"/>
  <c r="I21" i="1"/>
  <c r="J21" i="1" s="1"/>
  <c r="I20" i="1"/>
  <c r="J20" i="1" s="1"/>
  <c r="I19" i="1"/>
  <c r="J19" i="1" s="1"/>
  <c r="I18" i="1"/>
  <c r="J18" i="1" s="1"/>
  <c r="I17" i="1"/>
  <c r="J17" i="1" s="1"/>
  <c r="I16" i="1"/>
  <c r="J16" i="1" s="1"/>
  <c r="I15" i="1"/>
  <c r="J15" i="1" s="1"/>
  <c r="I14" i="1"/>
  <c r="J14" i="1" s="1"/>
  <c r="I13" i="1"/>
  <c r="J13" i="1" s="1"/>
  <c r="I12" i="1"/>
  <c r="J12" i="1" s="1"/>
  <c r="I11" i="1"/>
  <c r="J11" i="1" s="1"/>
  <c r="I10" i="1"/>
  <c r="J10" i="1" s="1"/>
  <c r="I9" i="1"/>
  <c r="J9" i="1" s="1"/>
  <c r="I8" i="1"/>
  <c r="J8" i="1" s="1"/>
  <c r="I7" i="1"/>
  <c r="J7" i="1" s="1"/>
  <c r="I6" i="1"/>
  <c r="J6" i="1" s="1"/>
  <c r="I5" i="1"/>
  <c r="J5" i="1" s="1"/>
  <c r="I4" i="1"/>
  <c r="I118" i="1" l="1"/>
  <c r="J4" i="1"/>
  <c r="J118" i="1" s="1"/>
</calcChain>
</file>

<file path=xl/sharedStrings.xml><?xml version="1.0" encoding="utf-8"?>
<sst xmlns="http://schemas.openxmlformats.org/spreadsheetml/2006/main" count="258" uniqueCount="256">
  <si>
    <t>沈阳市高校毕业生基层公共岗位服务计划财政资金结算月统计表</t>
  </si>
  <si>
    <t>区、县（市）:浑南区</t>
  </si>
  <si>
    <t>序号</t>
  </si>
  <si>
    <t>姓  名</t>
  </si>
  <si>
    <t>身份证号码</t>
  </si>
  <si>
    <t>出勤
天数</t>
  </si>
  <si>
    <t>缺勤
天数</t>
  </si>
  <si>
    <t>扣发
补贴（元）</t>
  </si>
  <si>
    <t>区县财政实际支出金额（元）</t>
  </si>
  <si>
    <t>市财政补助金额（元）</t>
  </si>
  <si>
    <t>备  注</t>
  </si>
  <si>
    <t>姚萍</t>
  </si>
  <si>
    <t>宋岳峰</t>
  </si>
  <si>
    <t>任钰玺</t>
  </si>
  <si>
    <t>刘靓</t>
  </si>
  <si>
    <t>张梦迪</t>
  </si>
  <si>
    <t>段秀婷</t>
  </si>
  <si>
    <t>佟雨轩</t>
  </si>
  <si>
    <t>王艺臻</t>
  </si>
  <si>
    <t>刘龙</t>
  </si>
  <si>
    <t>肇爽</t>
  </si>
  <si>
    <t>刘蕊</t>
  </si>
  <si>
    <t>马嘉玉</t>
  </si>
  <si>
    <t>郑鑫淼</t>
  </si>
  <si>
    <t>付爽</t>
  </si>
  <si>
    <t>李思棋</t>
  </si>
  <si>
    <t>叶欢</t>
  </si>
  <si>
    <t>王辰</t>
  </si>
  <si>
    <t>贺梅</t>
  </si>
  <si>
    <t>李维雅</t>
  </si>
  <si>
    <t>曹海申</t>
  </si>
  <si>
    <t>张晴</t>
  </si>
  <si>
    <t>李红玉</t>
  </si>
  <si>
    <t>李国威</t>
  </si>
  <si>
    <t>褚良辰</t>
  </si>
  <si>
    <t>伊娜</t>
  </si>
  <si>
    <t>游爽</t>
  </si>
  <si>
    <t>刘海如</t>
  </si>
  <si>
    <t>刘运博</t>
  </si>
  <si>
    <t>范哲</t>
  </si>
  <si>
    <t>王慧杰</t>
  </si>
  <si>
    <t>王双</t>
  </si>
  <si>
    <t>杨娜</t>
  </si>
  <si>
    <t>徐天琦</t>
  </si>
  <si>
    <t>王佳伟</t>
  </si>
  <si>
    <t>韩莹</t>
  </si>
  <si>
    <t>郜东雪</t>
  </si>
  <si>
    <t>伊超楠</t>
  </si>
  <si>
    <t>吴美桥</t>
  </si>
  <si>
    <t>冯景璐</t>
  </si>
  <si>
    <t>崔宝程</t>
  </si>
  <si>
    <t>叔萌萌</t>
  </si>
  <si>
    <t>邱思藐</t>
  </si>
  <si>
    <t>孙雪姣</t>
  </si>
  <si>
    <t>龚艺</t>
  </si>
  <si>
    <t>胡旭</t>
  </si>
  <si>
    <t>陈志宏</t>
  </si>
  <si>
    <t>李一桐</t>
  </si>
  <si>
    <t>费金瑶</t>
  </si>
  <si>
    <t>朱子璇</t>
  </si>
  <si>
    <t>董楠</t>
  </si>
  <si>
    <t>刘丹</t>
  </si>
  <si>
    <t>马玉</t>
  </si>
  <si>
    <t>冯波</t>
  </si>
  <si>
    <t>王旭</t>
  </si>
  <si>
    <t>郝雨欣</t>
  </si>
  <si>
    <t>王唱</t>
  </si>
  <si>
    <t>郑佳美</t>
  </si>
  <si>
    <t>李金泰</t>
  </si>
  <si>
    <t>隋铭宇</t>
  </si>
  <si>
    <t>王莹</t>
  </si>
  <si>
    <t>高硕</t>
  </si>
  <si>
    <t>李雨昂</t>
  </si>
  <si>
    <t>丁月淇</t>
  </si>
  <si>
    <t>包心怡</t>
  </si>
  <si>
    <t>李婉荣</t>
  </si>
  <si>
    <t>沈晓媛</t>
  </si>
  <si>
    <t>王姗</t>
  </si>
  <si>
    <t>张佳琦</t>
  </si>
  <si>
    <t>马子乔</t>
  </si>
  <si>
    <t>张松</t>
  </si>
  <si>
    <t>李赫</t>
  </si>
  <si>
    <t>焦阳</t>
  </si>
  <si>
    <t>刘香宜</t>
  </si>
  <si>
    <t>纪长明</t>
  </si>
  <si>
    <t>高亮</t>
  </si>
  <si>
    <t>总人数</t>
  </si>
  <si>
    <t>总计</t>
  </si>
  <si>
    <t xml:space="preserve">   说明：1.应发补贴含五险一金个人部分，扣发补贴按照管理暂行办法规定计算填写，9=6-7+8，10=9÷2；</t>
  </si>
  <si>
    <t xml:space="preserve">          2.此表由各区、县（市）人力资源和社会保障部门加盖公章后向市人力资源和社会保障部门上报，并做为市财政拨付补助资金的依据。</t>
  </si>
  <si>
    <t xml:space="preserve">          3.其他需说明事宜在备注中填写。</t>
  </si>
  <si>
    <t>付瑜</t>
  </si>
  <si>
    <t>张心雨</t>
  </si>
  <si>
    <t>刘雪娇</t>
  </si>
  <si>
    <t>王昇华</t>
  </si>
  <si>
    <t>田梦媛</t>
  </si>
  <si>
    <t>范广威</t>
  </si>
  <si>
    <t>慕雨辰</t>
  </si>
  <si>
    <t>吴文鹏</t>
  </si>
  <si>
    <t>隋雨潼</t>
  </si>
  <si>
    <t>邢佳悦</t>
  </si>
  <si>
    <t>童鑫</t>
  </si>
  <si>
    <t>宋宇昊</t>
  </si>
  <si>
    <t>刘婷婷</t>
  </si>
  <si>
    <t>王迪</t>
  </si>
  <si>
    <t>杜阳</t>
  </si>
  <si>
    <t>杨欢</t>
  </si>
  <si>
    <t>朱琳</t>
  </si>
  <si>
    <t>王惠敏</t>
  </si>
  <si>
    <t>李婷</t>
  </si>
  <si>
    <t>王雨晨</t>
  </si>
  <si>
    <t>王冬</t>
  </si>
  <si>
    <t>魏慧欣</t>
  </si>
  <si>
    <t>徐亚楠</t>
  </si>
  <si>
    <t>吴禹辰</t>
  </si>
  <si>
    <t>李骁腾</t>
  </si>
  <si>
    <t>陈晨</t>
  </si>
  <si>
    <t>李上</t>
  </si>
  <si>
    <t>葛诗婳</t>
  </si>
  <si>
    <t>张文沫</t>
  </si>
  <si>
    <t>张月</t>
  </si>
  <si>
    <t>孟繁阳</t>
  </si>
  <si>
    <t>廖婧文</t>
  </si>
  <si>
    <t>张琬婷</t>
  </si>
  <si>
    <t>李执中</t>
  </si>
  <si>
    <t>龚一鸣</t>
  </si>
  <si>
    <t>田演霞</t>
  </si>
  <si>
    <t>刘丽华</t>
  </si>
  <si>
    <t>张珺婷</t>
  </si>
  <si>
    <t>210112********3420</t>
  </si>
  <si>
    <t>210803********1513</t>
  </si>
  <si>
    <t>211203********2020</t>
  </si>
  <si>
    <t>220382********0240</t>
  </si>
  <si>
    <t>210303********2044</t>
  </si>
  <si>
    <t>210112********1641</t>
  </si>
  <si>
    <t>210112********1827</t>
  </si>
  <si>
    <t>210106********3326</t>
  </si>
  <si>
    <t>210402********2014</t>
  </si>
  <si>
    <t>210112********0704</t>
  </si>
  <si>
    <t>210111********6540</t>
  </si>
  <si>
    <t>211282********0222</t>
  </si>
  <si>
    <t>210102********5021</t>
  </si>
  <si>
    <t>230422********0025</t>
  </si>
  <si>
    <t>210106********6128</t>
  </si>
  <si>
    <t>210102********5024</t>
  </si>
  <si>
    <t>210881********002X</t>
  </si>
  <si>
    <t>211404********6026</t>
  </si>
  <si>
    <t>654301********3548</t>
  </si>
  <si>
    <t>230623********0238</t>
  </si>
  <si>
    <t>211421********0845</t>
  </si>
  <si>
    <t>220802********1826</t>
  </si>
  <si>
    <t>210304********0219</t>
  </si>
  <si>
    <t>210304********1612</t>
  </si>
  <si>
    <t>210921********7047</t>
  </si>
  <si>
    <t>230122********3223</t>
  </si>
  <si>
    <t>210381********0023</t>
  </si>
  <si>
    <t>210411********1831</t>
  </si>
  <si>
    <t>210112********3423</t>
  </si>
  <si>
    <t>210882********0322</t>
  </si>
  <si>
    <t>210124********204X</t>
  </si>
  <si>
    <t>211322********0342</t>
  </si>
  <si>
    <t>210112********2220</t>
  </si>
  <si>
    <t>231025********2220</t>
  </si>
  <si>
    <t>210112********2627</t>
  </si>
  <si>
    <t>220821********4529</t>
  </si>
  <si>
    <t>210111********4623</t>
  </si>
  <si>
    <t>210112********0627</t>
  </si>
  <si>
    <t>210381********0728</t>
  </si>
  <si>
    <t>210104********6164</t>
  </si>
  <si>
    <t>210112********402X</t>
  </si>
  <si>
    <t>211221********2127</t>
  </si>
  <si>
    <t>210423********3027</t>
  </si>
  <si>
    <t>211103********2141</t>
  </si>
  <si>
    <t>210303********2916</t>
  </si>
  <si>
    <t>210104********0520</t>
  </si>
  <si>
    <t>211221********0025</t>
  </si>
  <si>
    <t>210623********0027</t>
  </si>
  <si>
    <t>211381********1025</t>
  </si>
  <si>
    <t>210905********1526</t>
  </si>
  <si>
    <t>230706********0024</t>
  </si>
  <si>
    <t>210112********2820</t>
  </si>
  <si>
    <t>211321********5367</t>
  </si>
  <si>
    <t>211402********261X</t>
  </si>
  <si>
    <t>211321********5667</t>
  </si>
  <si>
    <t>210727********2423</t>
  </si>
  <si>
    <t>210902********0026</t>
  </si>
  <si>
    <t>210304********0812</t>
  </si>
  <si>
    <t>210922********0016</t>
  </si>
  <si>
    <t>211224********7225</t>
  </si>
  <si>
    <t>210323********2829</t>
  </si>
  <si>
    <t>210103********2129</t>
  </si>
  <si>
    <t>210102********5625</t>
  </si>
  <si>
    <t>210922********4824</t>
  </si>
  <si>
    <t>220622********4522</t>
  </si>
  <si>
    <t>211022********3922</t>
  </si>
  <si>
    <t>210111********5029</t>
  </si>
  <si>
    <t>210423********2822</t>
  </si>
  <si>
    <t>211422********6849</t>
  </si>
  <si>
    <t>210402********1520</t>
  </si>
  <si>
    <t>211021********0812</t>
  </si>
  <si>
    <t>210403********0326</t>
  </si>
  <si>
    <t>210224********1228</t>
  </si>
  <si>
    <t>210102********7223</t>
  </si>
  <si>
    <t>220303********202X</t>
  </si>
  <si>
    <t>210104********141X</t>
  </si>
  <si>
    <t>210112********1624</t>
  </si>
  <si>
    <t>210702********0224</t>
  </si>
  <si>
    <t>211202********1284</t>
  </si>
  <si>
    <t>210102********6927</t>
  </si>
  <si>
    <t>210103********1215</t>
  </si>
  <si>
    <t>210105********1441</t>
  </si>
  <si>
    <t>211021********1515</t>
  </si>
  <si>
    <t>210682********6855</t>
  </si>
  <si>
    <t>210404********0319</t>
  </si>
  <si>
    <t>210283********0522</t>
  </si>
  <si>
    <t>210724********0643</t>
  </si>
  <si>
    <t>210106********5846</t>
  </si>
  <si>
    <t>210302********2112</t>
  </si>
  <si>
    <t>211421********0424</t>
  </si>
  <si>
    <t>211321********0669</t>
  </si>
  <si>
    <t>210112********2822</t>
  </si>
  <si>
    <t>210105********0241</t>
  </si>
  <si>
    <t>211103********1727</t>
  </si>
  <si>
    <t>210421********1822</t>
  </si>
  <si>
    <t>210124********2464</t>
  </si>
  <si>
    <t>211303********3221</t>
  </si>
  <si>
    <t>210111********7425</t>
  </si>
  <si>
    <t>152221********1428</t>
  </si>
  <si>
    <t>210502********1228</t>
  </si>
  <si>
    <t>210502********183X</t>
  </si>
  <si>
    <t>210113********0017</t>
  </si>
  <si>
    <t>210114********1225</t>
  </si>
  <si>
    <t>210726********0026</t>
  </si>
  <si>
    <t>210112********1640</t>
  </si>
  <si>
    <t>210112********2443</t>
  </si>
  <si>
    <t>210411********141X</t>
  </si>
  <si>
    <t>210104********142X</t>
  </si>
  <si>
    <t>210522********0021</t>
  </si>
  <si>
    <t>210104********0512</t>
  </si>
  <si>
    <t>210111********001X</t>
  </si>
  <si>
    <t>211282********5025</t>
  </si>
  <si>
    <t>210111********4223</t>
  </si>
  <si>
    <t>应发
补贴（元）</t>
  </si>
  <si>
    <t>五险一金单位部分金额（元）</t>
  </si>
  <si>
    <t>扣3月缺勤12天补贴。</t>
    <phoneticPr fontId="12" type="noConversion"/>
  </si>
  <si>
    <t>10月26日休产假，因财政请款原因及生育期间补贴与生育津贴不能同时兼得。产假期间，单位垫付的个人部分保险金额需在发放生育津贴时统一归还区财政。</t>
  </si>
  <si>
    <t>2月7日休产假，因财政请款原因及生育期间补贴与生育津贴不能同时兼得。产假期间，单位垫付的个人部分保险金额需在发放生育津贴时统一归还区财政。</t>
  </si>
  <si>
    <t>早退，扣3月补贴。</t>
    <phoneticPr fontId="12" type="noConversion"/>
  </si>
  <si>
    <t>1月4日休产假，因财政请款原因及生育期间补贴与生育津贴不能同时兼得。产假期间，单位垫付的个人部分保险金额需在发放生育津贴时统一归还区财政。</t>
  </si>
  <si>
    <t>1月12日休产假，因财政请款原因及生育期间补贴与生育津贴不能同时兼得。产假期间，单位垫付的个人部分保险金额需在发放生育津贴时统一归还区财政。</t>
  </si>
  <si>
    <t>扣3月缺勤4天补贴。</t>
    <phoneticPr fontId="12" type="noConversion"/>
  </si>
  <si>
    <t>扣3月缺勤9天补贴，3月14日休产假，因财政请款原因及生育期间补贴与生育津贴不能同时兼得。产假期间，单位垫付的个人部分保险金额需在发放生育津贴时统一归还区财政。</t>
    <phoneticPr fontId="12" type="noConversion"/>
  </si>
  <si>
    <t>11月1日休产假，因财政请款原因及生育期间补贴与生育津贴不能同时兼得。产假期间，单位垫付的个人部分保险金额需在发放生育津贴时统一归还区财政。</t>
    <phoneticPr fontId="12" type="noConversion"/>
  </si>
  <si>
    <t>迟到，扣3月补贴。</t>
    <phoneticPr fontId="12" type="noConversion"/>
  </si>
  <si>
    <t>扣3月缺勤8天补贴。</t>
    <phoneticPr fontId="12" type="noConversion"/>
  </si>
  <si>
    <t>扣3月缺勤1天补贴。</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</si>
</sst>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8" formatCode="0_);[Red]\(0\)"/>
  </numFmts>
  <fonts count="14">
    <font>
      <sz val="11"/>
      <color theme="1"/>
      <name val="宋体"/>
      <charset val="134"/>
      <scheme val="minor"/>
    </font>
    <font>
      <sz val="22"/>
      <color indexed="8"/>
      <name val="方正小标宋简体"/>
      <charset val="134"/>
    </font>
    <font>
      <sz val="12"/>
      <color indexed="8"/>
      <name val="宋体"/>
      <family val="3"/>
      <charset val="134"/>
    </font>
    <font>
      <sz val="12"/>
      <color indexed="8"/>
      <name val="宋体"/>
      <family val="3"/>
      <charset val="134"/>
      <scheme val="minor"/>
    </font>
    <font>
      <sz val="12"/>
      <name val="宋体"/>
      <family val="3"/>
      <charset val="134"/>
      <scheme val="minor"/>
    </font>
    <font>
      <sz val="11"/>
      <color indexed="8"/>
      <name val="宋体"/>
      <family val="3"/>
      <charset val="134"/>
    </font>
    <font>
      <sz val="12"/>
      <color theme="1"/>
      <name val="宋体"/>
      <family val="3"/>
      <charset val="134"/>
      <scheme val="minor"/>
    </font>
    <font>
      <sz val="12"/>
      <name val="宋体"/>
      <family val="3"/>
      <charset val="134"/>
    </font>
    <font>
      <sz val="10"/>
      <name val="Arial"/>
      <family val="2"/>
    </font>
    <font>
      <sz val="11"/>
      <color indexed="16"/>
      <name val="宋体"/>
      <family val="3"/>
      <charset val="134"/>
    </font>
    <font>
      <sz val="11"/>
      <color indexed="17"/>
      <name val="宋体"/>
      <family val="3"/>
      <charset val="134"/>
    </font>
    <font>
      <sz val="11"/>
      <color theme="1"/>
      <name val="宋体"/>
      <family val="3"/>
      <charset val="134"/>
      <scheme val="minor"/>
    </font>
    <font>
      <sz val="9"/>
      <name val="宋体"/>
      <family val="3"/>
      <charset val="134"/>
      <scheme val="minor"/>
    </font>
    <font>
      <sz val="11"/>
      <color theme="1"/>
      <name val="Tahoma"/>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indexed="45"/>
        <bgColor indexed="64"/>
      </patternFill>
    </fill>
    <fill>
      <patternFill patternType="solid">
        <fgColor indexed="42"/>
        <bgColor indexed="64"/>
      </patternFill>
    </fill>
    <fill>
      <patternFill patternType="solid">
        <fgColor rgb="FFFFFF0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38">
    <xf numFmtId="0" fontId="0"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9" fillId="5" borderId="0" applyNumberFormat="0" applyBorder="0" applyAlignment="0" applyProtection="0">
      <alignment vertical="center"/>
    </xf>
    <xf numFmtId="0" fontId="7" fillId="0" borderId="0"/>
    <xf numFmtId="0" fontId="7" fillId="0" borderId="0">
      <alignment vertical="center"/>
    </xf>
    <xf numFmtId="0" fontId="7" fillId="0" borderId="0"/>
    <xf numFmtId="0" fontId="7" fillId="0" borderId="0">
      <alignment vertical="center"/>
    </xf>
    <xf numFmtId="0" fontId="5" fillId="0" borderId="0">
      <alignment vertical="center"/>
    </xf>
    <xf numFmtId="0" fontId="5" fillId="0" borderId="0">
      <alignment vertical="center"/>
    </xf>
    <xf numFmtId="0" fontId="8" fillId="0" borderId="0"/>
    <xf numFmtId="0" fontId="5" fillId="0" borderId="0">
      <alignment vertical="center"/>
    </xf>
    <xf numFmtId="0" fontId="5" fillId="0" borderId="0">
      <alignment vertical="center"/>
    </xf>
    <xf numFmtId="0" fontId="8"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11" fillId="0" borderId="0">
      <alignment vertical="center"/>
    </xf>
    <xf numFmtId="0" fontId="7" fillId="0" borderId="0"/>
    <xf numFmtId="0" fontId="7" fillId="0" borderId="0"/>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7" fillId="0" borderId="0">
      <alignment vertical="center"/>
    </xf>
    <xf numFmtId="0" fontId="10" fillId="6"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0" fontId="11" fillId="0" borderId="0">
      <alignment vertical="center"/>
    </xf>
    <xf numFmtId="0" fontId="11"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11" fillId="0" borderId="0">
      <alignment vertical="center"/>
    </xf>
    <xf numFmtId="0" fontId="11" fillId="0" borderId="0">
      <alignment vertical="center"/>
    </xf>
    <xf numFmtId="0" fontId="11" fillId="0" borderId="0">
      <alignment vertical="center"/>
    </xf>
    <xf numFmtId="0" fontId="7" fillId="0" borderId="0"/>
    <xf numFmtId="0" fontId="8" fillId="0" borderId="0"/>
    <xf numFmtId="0" fontId="7" fillId="0" borderId="0"/>
    <xf numFmtId="0" fontId="7" fillId="0" borderId="0">
      <alignment vertical="center"/>
    </xf>
    <xf numFmtId="0" fontId="8" fillId="0" borderId="0"/>
    <xf numFmtId="0" fontId="13" fillId="0" borderId="0"/>
  </cellStyleXfs>
  <cellXfs count="39">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0" borderId="0" xfId="0" applyFill="1">
      <alignment vertical="center"/>
    </xf>
    <xf numFmtId="0" fontId="0" fillId="0" borderId="0" xfId="0" applyFill="1" applyAlignment="1">
      <alignment horizontal="center" vertical="center"/>
    </xf>
    <xf numFmtId="176" fontId="0" fillId="0" borderId="0" xfId="0" applyNumberFormat="1" applyFill="1">
      <alignment vertical="center"/>
    </xf>
    <xf numFmtId="176" fontId="0" fillId="0" borderId="0" xfId="0" applyNumberFormat="1" applyFill="1" applyAlignment="1">
      <alignment horizontal="center" vertical="center"/>
    </xf>
    <xf numFmtId="0" fontId="3" fillId="3" borderId="0" xfId="0" applyFont="1" applyFill="1" applyBorder="1" applyAlignment="1">
      <alignment horizontal="left" vertical="center"/>
    </xf>
    <xf numFmtId="176" fontId="3" fillId="3" borderId="0" xfId="0" applyNumberFormat="1" applyFont="1" applyFill="1" applyBorder="1" applyAlignment="1">
      <alignment horizontal="left" vertical="center"/>
    </xf>
    <xf numFmtId="0" fontId="0" fillId="7" borderId="0" xfId="0" applyFill="1">
      <alignment vertical="center"/>
    </xf>
    <xf numFmtId="0" fontId="6" fillId="3" borderId="2" xfId="125" applyFont="1" applyFill="1" applyBorder="1" applyAlignment="1">
      <alignment horizontal="center" vertical="center" wrapText="1"/>
    </xf>
    <xf numFmtId="0" fontId="4" fillId="3" borderId="2" xfId="125" applyFont="1" applyFill="1" applyBorder="1" applyAlignment="1">
      <alignment horizontal="center" vertical="center" wrapText="1"/>
    </xf>
    <xf numFmtId="0" fontId="4" fillId="3" borderId="2" xfId="35" applyFont="1" applyFill="1" applyBorder="1" applyAlignment="1">
      <alignment horizontal="center" vertical="center"/>
    </xf>
    <xf numFmtId="0" fontId="4" fillId="3" borderId="2" xfId="17" applyFont="1" applyFill="1" applyBorder="1" applyAlignment="1">
      <alignment horizontal="center" vertical="center" wrapText="1"/>
    </xf>
    <xf numFmtId="176" fontId="3" fillId="3" borderId="2" xfId="125" applyNumberFormat="1" applyFont="1" applyFill="1" applyBorder="1" applyAlignment="1">
      <alignment horizontal="center" vertical="center" wrapText="1"/>
    </xf>
    <xf numFmtId="57" fontId="5" fillId="3" borderId="1" xfId="0" applyNumberFormat="1" applyFont="1" applyFill="1" applyBorder="1" applyAlignment="1">
      <alignment horizontal="center" vertical="center"/>
    </xf>
    <xf numFmtId="0" fontId="3" fillId="3" borderId="0" xfId="0" applyFont="1" applyFill="1" applyBorder="1" applyAlignment="1">
      <alignment horizontal="center" vertical="center"/>
    </xf>
    <xf numFmtId="176" fontId="3" fillId="3" borderId="0" xfId="0" applyNumberFormat="1" applyFont="1"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lignment vertical="center"/>
    </xf>
    <xf numFmtId="176" fontId="0" fillId="0" borderId="0" xfId="0" applyNumberFormat="1" applyFill="1" applyBorder="1" applyAlignment="1">
      <alignment horizontal="center" vertical="center"/>
    </xf>
    <xf numFmtId="0" fontId="6" fillId="3" borderId="0" xfId="0" applyFont="1" applyFill="1" applyBorder="1" applyAlignment="1">
      <alignment horizontal="center" vertical="center"/>
    </xf>
    <xf numFmtId="0" fontId="0" fillId="0" borderId="0" xfId="0" applyFill="1" applyBorder="1">
      <alignment vertical="center"/>
    </xf>
    <xf numFmtId="0" fontId="3" fillId="3" borderId="2" xfId="0" applyFont="1" applyFill="1" applyBorder="1" applyAlignment="1">
      <alignment horizontal="center" vertical="center" wrapText="1"/>
    </xf>
    <xf numFmtId="0" fontId="3" fillId="3" borderId="2" xfId="125" applyFont="1" applyFill="1" applyBorder="1" applyAlignment="1">
      <alignment horizontal="center" vertical="center" wrapText="1"/>
    </xf>
    <xf numFmtId="0" fontId="3" fillId="3" borderId="2" xfId="125" applyFont="1" applyFill="1" applyBorder="1" applyAlignment="1">
      <alignment horizontal="center" vertical="center" wrapText="1"/>
    </xf>
    <xf numFmtId="0" fontId="0" fillId="3" borderId="0" xfId="0" applyFill="1" applyBorder="1" applyAlignment="1">
      <alignment horizontal="center" vertical="center"/>
    </xf>
    <xf numFmtId="176" fontId="0" fillId="3" borderId="0" xfId="0" applyNumberFormat="1" applyFill="1" applyBorder="1">
      <alignment vertical="center"/>
    </xf>
    <xf numFmtId="176" fontId="0" fillId="3" borderId="0" xfId="0" applyNumberFormat="1" applyFill="1" applyBorder="1" applyAlignment="1">
      <alignment horizontal="center" vertical="center"/>
    </xf>
    <xf numFmtId="0" fontId="3" fillId="3" borderId="2" xfId="0" applyFont="1" applyFill="1" applyBorder="1" applyAlignment="1">
      <alignment horizontal="center" vertical="center" wrapText="1"/>
    </xf>
    <xf numFmtId="0" fontId="3" fillId="3" borderId="2" xfId="125" applyFont="1" applyFill="1" applyBorder="1" applyAlignment="1">
      <alignment horizontal="center" vertical="center" wrapText="1"/>
    </xf>
    <xf numFmtId="177" fontId="3" fillId="3" borderId="2" xfId="0" applyNumberFormat="1" applyFont="1" applyFill="1" applyBorder="1" applyAlignment="1">
      <alignment horizontal="center" vertical="center" wrapText="1"/>
    </xf>
    <xf numFmtId="177" fontId="3" fillId="3" borderId="2" xfId="125" applyNumberFormat="1" applyFont="1" applyFill="1" applyBorder="1" applyAlignment="1">
      <alignment horizontal="center" vertical="center" wrapText="1"/>
    </xf>
    <xf numFmtId="178" fontId="3" fillId="3" borderId="2" xfId="125" applyNumberFormat="1" applyFont="1" applyFill="1" applyBorder="1" applyAlignment="1">
      <alignment horizontal="center" vertical="center" wrapText="1"/>
    </xf>
    <xf numFmtId="0" fontId="1" fillId="3" borderId="0" xfId="0" applyFont="1" applyFill="1" applyBorder="1" applyAlignment="1">
      <alignment horizontal="center" vertical="center"/>
    </xf>
    <xf numFmtId="0" fontId="2" fillId="3" borderId="1" xfId="0" applyFont="1" applyFill="1" applyBorder="1" applyAlignment="1">
      <alignment horizontal="left" vertical="center"/>
    </xf>
    <xf numFmtId="0" fontId="3" fillId="3" borderId="2" xfId="0" applyFont="1" applyFill="1" applyBorder="1" applyAlignment="1">
      <alignment horizontal="center" vertical="center" wrapText="1"/>
    </xf>
    <xf numFmtId="0" fontId="3" fillId="3" borderId="2" xfId="125" applyFont="1" applyFill="1" applyBorder="1" applyAlignment="1">
      <alignment horizontal="center" vertical="center" wrapText="1"/>
    </xf>
  </cellXfs>
  <cellStyles count="238">
    <cellStyle name="差_Sheet1" xfId="7"/>
    <cellStyle name="常规" xfId="0" builtinId="0"/>
    <cellStyle name="常规 10" xfId="12"/>
    <cellStyle name="常规 10 10" xfId="37"/>
    <cellStyle name="常规 10 11" xfId="38"/>
    <cellStyle name="常规 10 2" xfId="13"/>
    <cellStyle name="常规 10 2 2" xfId="15"/>
    <cellStyle name="常规 10 2 2 2" xfId="39"/>
    <cellStyle name="常规 10 2 2 2 2" xfId="40"/>
    <cellStyle name="常规 10 2 2 2 3" xfId="41"/>
    <cellStyle name="常规 10 2 2 2 4" xfId="42"/>
    <cellStyle name="常规 10 2 2 2 5" xfId="43"/>
    <cellStyle name="常规 10 2 2 2 6" xfId="44"/>
    <cellStyle name="常规 10 2 2 3" xfId="45"/>
    <cellStyle name="常规 10 2 2 4" xfId="46"/>
    <cellStyle name="常规 10 2 2 5" xfId="47"/>
    <cellStyle name="常规 10 2 2 6" xfId="48"/>
    <cellStyle name="常规 10 2 2 7" xfId="49"/>
    <cellStyle name="常规 10 2 2 8" xfId="50"/>
    <cellStyle name="常规 10 2 3" xfId="51"/>
    <cellStyle name="常规 10 2 3 2" xfId="52"/>
    <cellStyle name="常规 10 2 3 3" xfId="53"/>
    <cellStyle name="常规 10 2 3 4" xfId="54"/>
    <cellStyle name="常规 10 2 3 5" xfId="55"/>
    <cellStyle name="常规 10 2 3 6" xfId="56"/>
    <cellStyle name="常规 10 2 4" xfId="57"/>
    <cellStyle name="常规 10 2 5" xfId="58"/>
    <cellStyle name="常规 10 2 6" xfId="59"/>
    <cellStyle name="常规 10 2 7" xfId="60"/>
    <cellStyle name="常规 10 2 8" xfId="61"/>
    <cellStyle name="常规 10 2 9" xfId="62"/>
    <cellStyle name="常规 10 3" xfId="2"/>
    <cellStyle name="常规 10 3 2" xfId="63"/>
    <cellStyle name="常规 10 3 2 2" xfId="64"/>
    <cellStyle name="常规 10 3 2 3" xfId="65"/>
    <cellStyle name="常规 10 3 2 4" xfId="66"/>
    <cellStyle name="常规 10 3 2 5" xfId="67"/>
    <cellStyle name="常规 10 3 2 6" xfId="68"/>
    <cellStyle name="常规 10 3 3" xfId="69"/>
    <cellStyle name="常规 10 3 4" xfId="70"/>
    <cellStyle name="常规 10 3 5" xfId="71"/>
    <cellStyle name="常规 10 3 6" xfId="72"/>
    <cellStyle name="常规 10 3 7" xfId="73"/>
    <cellStyle name="常规 10 3 8" xfId="74"/>
    <cellStyle name="常规 10 4" xfId="16"/>
    <cellStyle name="常规 10 4 2" xfId="75"/>
    <cellStyle name="常规 10 4 2 2" xfId="76"/>
    <cellStyle name="常规 10 4 2 3" xfId="77"/>
    <cellStyle name="常规 10 4 2 4" xfId="78"/>
    <cellStyle name="常规 10 4 2 5" xfId="79"/>
    <cellStyle name="常规 10 4 2 6" xfId="80"/>
    <cellStyle name="常规 10 4 3" xfId="81"/>
    <cellStyle name="常规 10 4 4" xfId="82"/>
    <cellStyle name="常规 10 4 5" xfId="83"/>
    <cellStyle name="常规 10 4 6" xfId="84"/>
    <cellStyle name="常规 10 4 7" xfId="85"/>
    <cellStyle name="常规 10 4 8" xfId="86"/>
    <cellStyle name="常规 10 5" xfId="87"/>
    <cellStyle name="常规 10 5 2" xfId="88"/>
    <cellStyle name="常规 10 5 3" xfId="89"/>
    <cellStyle name="常规 10 5 4" xfId="90"/>
    <cellStyle name="常规 10 5 5" xfId="91"/>
    <cellStyle name="常规 10 5 6" xfId="92"/>
    <cellStyle name="常规 10 6" xfId="93"/>
    <cellStyle name="常规 10 7" xfId="94"/>
    <cellStyle name="常规 10 8" xfId="95"/>
    <cellStyle name="常规 10 9" xfId="96"/>
    <cellStyle name="常规 11" xfId="97"/>
    <cellStyle name="常规 12" xfId="98"/>
    <cellStyle name="常规 13" xfId="17"/>
    <cellStyle name="常规 14" xfId="14"/>
    <cellStyle name="常规 15" xfId="99"/>
    <cellStyle name="常规 16" xfId="235"/>
    <cellStyle name="常规 2" xfId="18"/>
    <cellStyle name="常规 2 2" xfId="10"/>
    <cellStyle name="常规 2 2 2" xfId="8"/>
    <cellStyle name="常规 2 2 2 2" xfId="100"/>
    <cellStyle name="常规 2 2 2 3" xfId="101"/>
    <cellStyle name="常规 2 2 2 4" xfId="102"/>
    <cellStyle name="常规 2 2 2 5" xfId="103"/>
    <cellStyle name="常规 2 2 3" xfId="9"/>
    <cellStyle name="常规 2 2 3 2" xfId="104"/>
    <cellStyle name="常规 2 2 3 3" xfId="105"/>
    <cellStyle name="常规 2 2 3 4" xfId="106"/>
    <cellStyle name="常规 2 2 3 5" xfId="107"/>
    <cellStyle name="常规 2 2 4" xfId="1"/>
    <cellStyle name="常规 2 2 5" xfId="108"/>
    <cellStyle name="常规 2 2 6" xfId="109"/>
    <cellStyle name="常规 2 2 7" xfId="110"/>
    <cellStyle name="常规 2 3" xfId="11"/>
    <cellStyle name="常规 2 3 2" xfId="111"/>
    <cellStyle name="常规 2 3 3" xfId="112"/>
    <cellStyle name="常规 2 3 4" xfId="113"/>
    <cellStyle name="常规 2 3 5" xfId="114"/>
    <cellStyle name="常规 2 4" xfId="19"/>
    <cellStyle name="常规 2 4 2" xfId="115"/>
    <cellStyle name="常规 2 5" xfId="116"/>
    <cellStyle name="常规 2 6" xfId="117"/>
    <cellStyle name="常规 2 7" xfId="118"/>
    <cellStyle name="常规 2 8" xfId="119"/>
    <cellStyle name="常规 2 9" xfId="237"/>
    <cellStyle name="常规 3" xfId="20"/>
    <cellStyle name="常规 3 2" xfId="21"/>
    <cellStyle name="常规 3 2 2" xfId="120"/>
    <cellStyle name="常规 3 2 3" xfId="121"/>
    <cellStyle name="常规 3 2 4" xfId="122"/>
    <cellStyle name="常规 3 2 5" xfId="123"/>
    <cellStyle name="常规 3 3" xfId="22"/>
    <cellStyle name="常规 3 3 2" xfId="125"/>
    <cellStyle name="常规 3 3 3" xfId="126"/>
    <cellStyle name="常规 3 3 4" xfId="127"/>
    <cellStyle name="常规 3 3 5" xfId="128"/>
    <cellStyle name="常规 3 3 6" xfId="124"/>
    <cellStyle name="常规 3 4" xfId="129"/>
    <cellStyle name="常规 3 4 2" xfId="130"/>
    <cellStyle name="常规 3 4 3" xfId="131"/>
    <cellStyle name="常规 3 4 4" xfId="132"/>
    <cellStyle name="常规 3 4 5" xfId="133"/>
    <cellStyle name="常规 3 5" xfId="134"/>
    <cellStyle name="常规 3 6" xfId="135"/>
    <cellStyle name="常规 3 7" xfId="136"/>
    <cellStyle name="常规 3 8" xfId="137"/>
    <cellStyle name="常规 3 9" xfId="234"/>
    <cellStyle name="常规 4" xfId="23"/>
    <cellStyle name="常规 4 2" xfId="24"/>
    <cellStyle name="常规 4 2 2" xfId="138"/>
    <cellStyle name="常规 4 2 3" xfId="139"/>
    <cellStyle name="常规 4 2 4" xfId="140"/>
    <cellStyle name="常规 4 2 5" xfId="141"/>
    <cellStyle name="常规 4 3" xfId="25"/>
    <cellStyle name="常规 4 3 2" xfId="231"/>
    <cellStyle name="常规 4 3 2 2" xfId="236"/>
    <cellStyle name="常规 4 3 3" xfId="233"/>
    <cellStyle name="常规 4 4" xfId="142"/>
    <cellStyle name="常规 4 5" xfId="143"/>
    <cellStyle name="常规 4 6" xfId="144"/>
    <cellStyle name="常规 5" xfId="26"/>
    <cellStyle name="常规 5 2" xfId="5"/>
    <cellStyle name="常规 5 2 2" xfId="6"/>
    <cellStyle name="常规 5 2 2 2" xfId="145"/>
    <cellStyle name="常规 5 2 2 3" xfId="146"/>
    <cellStyle name="常规 5 2 2 4" xfId="147"/>
    <cellStyle name="常规 5 2 2 5" xfId="148"/>
    <cellStyle name="常规 5 2 3" xfId="149"/>
    <cellStyle name="常规 5 2 4" xfId="150"/>
    <cellStyle name="常规 5 2 5" xfId="151"/>
    <cellStyle name="常规 5 2 6" xfId="152"/>
    <cellStyle name="常规 5 3" xfId="27"/>
    <cellStyle name="常规 5 3 2" xfId="153"/>
    <cellStyle name="常规 5 3 3" xfId="154"/>
    <cellStyle name="常规 5 3 4" xfId="155"/>
    <cellStyle name="常规 5 3 5" xfId="156"/>
    <cellStyle name="常规 5 4" xfId="28"/>
    <cellStyle name="常规 5 5" xfId="157"/>
    <cellStyle name="常规 5 6" xfId="158"/>
    <cellStyle name="常规 5 7" xfId="159"/>
    <cellStyle name="常规 6" xfId="4"/>
    <cellStyle name="常规 6 2" xfId="160"/>
    <cellStyle name="常规 6 3" xfId="161"/>
    <cellStyle name="常规 6 4" xfId="162"/>
    <cellStyle name="常规 6 5" xfId="163"/>
    <cellStyle name="常规 6 6" xfId="229"/>
    <cellStyle name="常规 7" xfId="29"/>
    <cellStyle name="常规 7 10" xfId="164"/>
    <cellStyle name="常规 7 11" xfId="165"/>
    <cellStyle name="常规 7 2" xfId="30"/>
    <cellStyle name="常规 7 2 2" xfId="31"/>
    <cellStyle name="常规 7 2 2 2" xfId="166"/>
    <cellStyle name="常规 7 2 2 2 2" xfId="167"/>
    <cellStyle name="常规 7 2 2 2 3" xfId="168"/>
    <cellStyle name="常规 7 2 2 2 4" xfId="169"/>
    <cellStyle name="常规 7 2 2 2 5" xfId="170"/>
    <cellStyle name="常规 7 2 2 2 6" xfId="171"/>
    <cellStyle name="常规 7 2 2 3" xfId="172"/>
    <cellStyle name="常规 7 2 2 4" xfId="173"/>
    <cellStyle name="常规 7 2 2 5" xfId="174"/>
    <cellStyle name="常规 7 2 2 6" xfId="175"/>
    <cellStyle name="常规 7 2 2 7" xfId="176"/>
    <cellStyle name="常规 7 2 2 8" xfId="177"/>
    <cellStyle name="常规 7 2 3" xfId="178"/>
    <cellStyle name="常规 7 2 3 2" xfId="179"/>
    <cellStyle name="常规 7 2 3 3" xfId="180"/>
    <cellStyle name="常规 7 2 3 4" xfId="181"/>
    <cellStyle name="常规 7 2 3 5" xfId="182"/>
    <cellStyle name="常规 7 2 3 6" xfId="183"/>
    <cellStyle name="常规 7 2 4" xfId="184"/>
    <cellStyle name="常规 7 2 5" xfId="185"/>
    <cellStyle name="常规 7 2 6" xfId="186"/>
    <cellStyle name="常规 7 2 7" xfId="187"/>
    <cellStyle name="常规 7 2 8" xfId="188"/>
    <cellStyle name="常规 7 2 9" xfId="189"/>
    <cellStyle name="常规 7 3" xfId="3"/>
    <cellStyle name="常规 7 3 2" xfId="190"/>
    <cellStyle name="常规 7 3 2 2" xfId="191"/>
    <cellStyle name="常规 7 3 2 3" xfId="192"/>
    <cellStyle name="常规 7 3 2 4" xfId="193"/>
    <cellStyle name="常规 7 3 2 5" xfId="194"/>
    <cellStyle name="常规 7 3 2 6" xfId="195"/>
    <cellStyle name="常规 7 3 3" xfId="196"/>
    <cellStyle name="常规 7 3 4" xfId="197"/>
    <cellStyle name="常规 7 3 5" xfId="198"/>
    <cellStyle name="常规 7 3 6" xfId="199"/>
    <cellStyle name="常规 7 3 7" xfId="200"/>
    <cellStyle name="常规 7 3 8" xfId="201"/>
    <cellStyle name="常规 7 4" xfId="32"/>
    <cellStyle name="常规 7 4 2" xfId="202"/>
    <cellStyle name="常规 7 4 2 2" xfId="203"/>
    <cellStyle name="常规 7 4 2 3" xfId="204"/>
    <cellStyle name="常规 7 4 2 4" xfId="205"/>
    <cellStyle name="常规 7 4 2 5" xfId="206"/>
    <cellStyle name="常规 7 4 2 6" xfId="207"/>
    <cellStyle name="常规 7 4 3" xfId="208"/>
    <cellStyle name="常规 7 4 4" xfId="209"/>
    <cellStyle name="常规 7 4 5" xfId="210"/>
    <cellStyle name="常规 7 4 6" xfId="211"/>
    <cellStyle name="常规 7 4 7" xfId="212"/>
    <cellStyle name="常规 7 4 8" xfId="213"/>
    <cellStyle name="常规 7 5" xfId="214"/>
    <cellStyle name="常规 7 5 2" xfId="215"/>
    <cellStyle name="常规 7 5 3" xfId="216"/>
    <cellStyle name="常规 7 5 4" xfId="217"/>
    <cellStyle name="常规 7 5 5" xfId="218"/>
    <cellStyle name="常规 7 5 6" xfId="219"/>
    <cellStyle name="常规 7 6" xfId="220"/>
    <cellStyle name="常规 7 7" xfId="221"/>
    <cellStyle name="常规 7 8" xfId="222"/>
    <cellStyle name="常规 7 9" xfId="223"/>
    <cellStyle name="常规 7_总成绩" xfId="33"/>
    <cellStyle name="常规 8" xfId="34"/>
    <cellStyle name="常规 8 2" xfId="224"/>
    <cellStyle name="常规 8 3" xfId="225"/>
    <cellStyle name="常规 8 4" xfId="226"/>
    <cellStyle name="常规 8 5" xfId="227"/>
    <cellStyle name="常规 9" xfId="228"/>
    <cellStyle name="常规 9 2" xfId="232"/>
    <cellStyle name="常规 9 3" xfId="230"/>
    <cellStyle name="常规_Sheet1" xfId="35"/>
    <cellStyle name="好_Sheet1" xfId="3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tabSelected="1" view="pageBreakPreview" zoomScale="90" zoomScaleNormal="100" zoomScaleSheetLayoutView="90" workbookViewId="0">
      <pane xSplit="2" ySplit="3" topLeftCell="C4" activePane="bottomRight" state="frozen"/>
      <selection pane="topRight"/>
      <selection pane="bottomLeft"/>
      <selection pane="bottomRight" activeCell="C4" sqref="C4"/>
    </sheetView>
  </sheetViews>
  <sheetFormatPr defaultColWidth="9" defaultRowHeight="13.5"/>
  <cols>
    <col min="1" max="1" width="7.125" style="4" customWidth="1"/>
    <col min="2" max="2" width="12.875" style="5" customWidth="1"/>
    <col min="3" max="3" width="21.25" style="5" customWidth="1"/>
    <col min="4" max="5" width="7.75" style="4" customWidth="1"/>
    <col min="6" max="6" width="15.75" style="5" customWidth="1"/>
    <col min="7" max="7" width="14.125" style="4" customWidth="1"/>
    <col min="8" max="8" width="15.5" style="6" customWidth="1"/>
    <col min="9" max="9" width="15.875" style="6" customWidth="1"/>
    <col min="10" max="10" width="12" style="7" customWidth="1"/>
    <col min="11" max="11" width="51.875" style="5" customWidth="1"/>
    <col min="12" max="16384" width="9" style="4"/>
  </cols>
  <sheetData>
    <row r="1" spans="1:11" ht="75" customHeight="1">
      <c r="A1" s="35" t="s">
        <v>0</v>
      </c>
      <c r="B1" s="35"/>
      <c r="C1" s="35"/>
      <c r="D1" s="35"/>
      <c r="E1" s="35"/>
      <c r="F1" s="35"/>
      <c r="G1" s="35"/>
      <c r="H1" s="35"/>
      <c r="I1" s="35"/>
      <c r="J1" s="35"/>
      <c r="K1" s="35"/>
    </row>
    <row r="2" spans="1:11" ht="39" customHeight="1">
      <c r="A2" s="36" t="s">
        <v>1</v>
      </c>
      <c r="B2" s="36"/>
      <c r="C2" s="36"/>
      <c r="D2" s="36"/>
      <c r="E2" s="36"/>
      <c r="F2" s="36"/>
      <c r="G2" s="36"/>
      <c r="H2" s="36"/>
      <c r="I2" s="36"/>
      <c r="J2" s="36"/>
      <c r="K2" s="16">
        <v>44621</v>
      </c>
    </row>
    <row r="3" spans="1:11" ht="42" customHeight="1">
      <c r="A3" s="24" t="s">
        <v>2</v>
      </c>
      <c r="B3" s="24" t="s">
        <v>3</v>
      </c>
      <c r="C3" s="24" t="s">
        <v>4</v>
      </c>
      <c r="D3" s="30" t="s">
        <v>5</v>
      </c>
      <c r="E3" s="30" t="s">
        <v>6</v>
      </c>
      <c r="F3" s="30" t="s">
        <v>242</v>
      </c>
      <c r="G3" s="30" t="s">
        <v>7</v>
      </c>
      <c r="H3" s="32" t="s">
        <v>243</v>
      </c>
      <c r="I3" s="30" t="s">
        <v>8</v>
      </c>
      <c r="J3" s="30" t="s">
        <v>9</v>
      </c>
      <c r="K3" s="30" t="s">
        <v>10</v>
      </c>
    </row>
    <row r="4" spans="1:11" s="2" customFormat="1" ht="30" customHeight="1">
      <c r="A4" s="25">
        <v>1</v>
      </c>
      <c r="B4" s="13" t="s">
        <v>11</v>
      </c>
      <c r="C4" s="25" t="s">
        <v>129</v>
      </c>
      <c r="D4" s="31">
        <v>11</v>
      </c>
      <c r="E4" s="31">
        <v>12</v>
      </c>
      <c r="F4" s="31">
        <v>3000</v>
      </c>
      <c r="G4" s="31">
        <v>1294.3599999999999</v>
      </c>
      <c r="H4" s="33">
        <v>1353.7139999999999</v>
      </c>
      <c r="I4" s="15">
        <f>F4+H4-G4</f>
        <v>3059.3540000000003</v>
      </c>
      <c r="J4" s="15">
        <f>I4/2</f>
        <v>1529.6770000000001</v>
      </c>
      <c r="K4" s="31" t="s">
        <v>244</v>
      </c>
    </row>
    <row r="5" spans="1:11" ht="30" customHeight="1">
      <c r="A5" s="25">
        <v>2</v>
      </c>
      <c r="B5" s="13" t="s">
        <v>12</v>
      </c>
      <c r="C5" s="25" t="s">
        <v>130</v>
      </c>
      <c r="D5" s="31">
        <v>23</v>
      </c>
      <c r="E5" s="31">
        <v>0</v>
      </c>
      <c r="F5" s="31">
        <v>3000</v>
      </c>
      <c r="G5" s="31">
        <v>0</v>
      </c>
      <c r="H5" s="33">
        <v>1353.7139999999999</v>
      </c>
      <c r="I5" s="15">
        <f t="shared" ref="I5:I68" si="0">F5+H5-G5</f>
        <v>4353.7139999999999</v>
      </c>
      <c r="J5" s="15">
        <f t="shared" ref="J5:J68" si="1">I5/2</f>
        <v>2176.857</v>
      </c>
      <c r="K5" s="31"/>
    </row>
    <row r="6" spans="1:11" ht="30" customHeight="1">
      <c r="A6" s="25">
        <v>3</v>
      </c>
      <c r="B6" s="13" t="s">
        <v>13</v>
      </c>
      <c r="C6" s="25" t="s">
        <v>131</v>
      </c>
      <c r="D6" s="31">
        <v>23</v>
      </c>
      <c r="E6" s="31">
        <v>0</v>
      </c>
      <c r="F6" s="31">
        <v>3000</v>
      </c>
      <c r="G6" s="31">
        <v>0</v>
      </c>
      <c r="H6" s="33">
        <v>1353.7139999999999</v>
      </c>
      <c r="I6" s="15">
        <f t="shared" si="0"/>
        <v>4353.7139999999999</v>
      </c>
      <c r="J6" s="15">
        <f t="shared" si="1"/>
        <v>2176.857</v>
      </c>
      <c r="K6" s="31"/>
    </row>
    <row r="7" spans="1:11" s="10" customFormat="1" ht="30.75" customHeight="1">
      <c r="A7" s="25">
        <v>4</v>
      </c>
      <c r="B7" s="13" t="s">
        <v>14</v>
      </c>
      <c r="C7" s="25" t="s">
        <v>132</v>
      </c>
      <c r="D7" s="31">
        <v>23</v>
      </c>
      <c r="E7" s="31">
        <v>0</v>
      </c>
      <c r="F7" s="31">
        <v>3000</v>
      </c>
      <c r="G7" s="31">
        <v>0</v>
      </c>
      <c r="H7" s="33">
        <v>1353.7139999999999</v>
      </c>
      <c r="I7" s="15">
        <f t="shared" si="0"/>
        <v>4353.7139999999999</v>
      </c>
      <c r="J7" s="15">
        <f t="shared" si="1"/>
        <v>2176.857</v>
      </c>
      <c r="K7" s="12"/>
    </row>
    <row r="8" spans="1:11" s="10" customFormat="1" ht="30" customHeight="1">
      <c r="A8" s="25">
        <v>5</v>
      </c>
      <c r="B8" s="13" t="s">
        <v>15</v>
      </c>
      <c r="C8" s="25" t="s">
        <v>133</v>
      </c>
      <c r="D8" s="31">
        <v>23</v>
      </c>
      <c r="E8" s="31">
        <v>0</v>
      </c>
      <c r="F8" s="31">
        <v>3000</v>
      </c>
      <c r="G8" s="31">
        <v>0</v>
      </c>
      <c r="H8" s="33">
        <v>1353.7139999999999</v>
      </c>
      <c r="I8" s="15">
        <f t="shared" si="0"/>
        <v>4353.7139999999999</v>
      </c>
      <c r="J8" s="15">
        <f t="shared" si="1"/>
        <v>2176.857</v>
      </c>
      <c r="K8" s="12"/>
    </row>
    <row r="9" spans="1:11" s="2" customFormat="1" ht="30" customHeight="1">
      <c r="A9" s="26">
        <v>6</v>
      </c>
      <c r="B9" s="13" t="s">
        <v>16</v>
      </c>
      <c r="C9" s="25" t="s">
        <v>134</v>
      </c>
      <c r="D9" s="31">
        <v>23</v>
      </c>
      <c r="E9" s="31">
        <v>0</v>
      </c>
      <c r="F9" s="31">
        <v>3000</v>
      </c>
      <c r="G9" s="31">
        <v>0</v>
      </c>
      <c r="H9" s="33">
        <v>1353.7139999999999</v>
      </c>
      <c r="I9" s="15">
        <f t="shared" si="0"/>
        <v>4353.7139999999999</v>
      </c>
      <c r="J9" s="15">
        <f t="shared" si="1"/>
        <v>2176.857</v>
      </c>
      <c r="K9" s="31"/>
    </row>
    <row r="10" spans="1:11" ht="30" customHeight="1">
      <c r="A10" s="26">
        <v>7</v>
      </c>
      <c r="B10" s="13" t="s">
        <v>17</v>
      </c>
      <c r="C10" s="25" t="s">
        <v>135</v>
      </c>
      <c r="D10" s="31">
        <v>23</v>
      </c>
      <c r="E10" s="31">
        <v>0</v>
      </c>
      <c r="F10" s="31">
        <v>3000</v>
      </c>
      <c r="G10" s="31">
        <v>0</v>
      </c>
      <c r="H10" s="33">
        <v>1353.7139999999999</v>
      </c>
      <c r="I10" s="15">
        <f t="shared" si="0"/>
        <v>4353.7139999999999</v>
      </c>
      <c r="J10" s="15">
        <f t="shared" si="1"/>
        <v>2176.857</v>
      </c>
      <c r="K10" s="31"/>
    </row>
    <row r="11" spans="1:11" ht="30" customHeight="1">
      <c r="A11" s="26">
        <v>8</v>
      </c>
      <c r="B11" s="13" t="s">
        <v>18</v>
      </c>
      <c r="C11" s="25" t="s">
        <v>136</v>
      </c>
      <c r="D11" s="31">
        <v>23</v>
      </c>
      <c r="E11" s="31">
        <v>0</v>
      </c>
      <c r="F11" s="31">
        <v>3000</v>
      </c>
      <c r="G11" s="31">
        <v>0</v>
      </c>
      <c r="H11" s="33">
        <v>1353.7139999999999</v>
      </c>
      <c r="I11" s="15">
        <f t="shared" si="0"/>
        <v>4353.7139999999999</v>
      </c>
      <c r="J11" s="15">
        <f t="shared" si="1"/>
        <v>2176.857</v>
      </c>
      <c r="K11" s="31"/>
    </row>
    <row r="12" spans="1:11" ht="30" customHeight="1">
      <c r="A12" s="26">
        <v>9</v>
      </c>
      <c r="B12" s="13" t="s">
        <v>19</v>
      </c>
      <c r="C12" s="25" t="s">
        <v>137</v>
      </c>
      <c r="D12" s="31">
        <v>23</v>
      </c>
      <c r="E12" s="31">
        <v>0</v>
      </c>
      <c r="F12" s="31">
        <v>3000</v>
      </c>
      <c r="G12" s="31">
        <v>0</v>
      </c>
      <c r="H12" s="33">
        <v>1353.7139999999999</v>
      </c>
      <c r="I12" s="15">
        <f t="shared" si="0"/>
        <v>4353.7139999999999</v>
      </c>
      <c r="J12" s="15">
        <f t="shared" si="1"/>
        <v>2176.857</v>
      </c>
      <c r="K12" s="31"/>
    </row>
    <row r="13" spans="1:11" ht="30" customHeight="1">
      <c r="A13" s="26">
        <v>10</v>
      </c>
      <c r="B13" s="13" t="s">
        <v>20</v>
      </c>
      <c r="C13" s="25" t="s">
        <v>138</v>
      </c>
      <c r="D13" s="31">
        <v>23</v>
      </c>
      <c r="E13" s="31">
        <v>0</v>
      </c>
      <c r="F13" s="31">
        <v>3000</v>
      </c>
      <c r="G13" s="31">
        <v>0</v>
      </c>
      <c r="H13" s="33">
        <v>1353.7139999999999</v>
      </c>
      <c r="I13" s="15">
        <f t="shared" si="0"/>
        <v>4353.7139999999999</v>
      </c>
      <c r="J13" s="15">
        <f t="shared" si="1"/>
        <v>2176.857</v>
      </c>
      <c r="K13" s="31"/>
    </row>
    <row r="14" spans="1:11" s="10" customFormat="1" ht="30" customHeight="1">
      <c r="A14" s="26">
        <v>11</v>
      </c>
      <c r="B14" s="13" t="s">
        <v>21</v>
      </c>
      <c r="C14" s="25" t="s">
        <v>139</v>
      </c>
      <c r="D14" s="31">
        <v>23</v>
      </c>
      <c r="E14" s="31">
        <v>0</v>
      </c>
      <c r="F14" s="31">
        <v>3000</v>
      </c>
      <c r="G14" s="31">
        <v>0</v>
      </c>
      <c r="H14" s="33">
        <v>1353.7139999999999</v>
      </c>
      <c r="I14" s="15">
        <f t="shared" si="0"/>
        <v>4353.7139999999999</v>
      </c>
      <c r="J14" s="15">
        <f t="shared" si="1"/>
        <v>2176.857</v>
      </c>
      <c r="K14" s="31"/>
    </row>
    <row r="15" spans="1:11" ht="30" customHeight="1">
      <c r="A15" s="26">
        <v>12</v>
      </c>
      <c r="B15" s="13" t="s">
        <v>22</v>
      </c>
      <c r="C15" s="25" t="s">
        <v>140</v>
      </c>
      <c r="D15" s="31">
        <v>23</v>
      </c>
      <c r="E15" s="31">
        <v>0</v>
      </c>
      <c r="F15" s="31">
        <v>3000</v>
      </c>
      <c r="G15" s="31">
        <v>0</v>
      </c>
      <c r="H15" s="33">
        <v>1353.7139999999999</v>
      </c>
      <c r="I15" s="15">
        <f t="shared" si="0"/>
        <v>4353.7139999999999</v>
      </c>
      <c r="J15" s="15">
        <f t="shared" si="1"/>
        <v>2176.857</v>
      </c>
      <c r="K15" s="31"/>
    </row>
    <row r="16" spans="1:11" ht="30" customHeight="1">
      <c r="A16" s="26">
        <v>13</v>
      </c>
      <c r="B16" s="13" t="s">
        <v>23</v>
      </c>
      <c r="C16" s="25" t="s">
        <v>141</v>
      </c>
      <c r="D16" s="31">
        <v>23</v>
      </c>
      <c r="E16" s="31">
        <v>0</v>
      </c>
      <c r="F16" s="31">
        <v>3000</v>
      </c>
      <c r="G16" s="31">
        <v>0</v>
      </c>
      <c r="H16" s="33">
        <v>1353.7139999999999</v>
      </c>
      <c r="I16" s="15">
        <f t="shared" si="0"/>
        <v>4353.7139999999999</v>
      </c>
      <c r="J16" s="15">
        <f t="shared" si="1"/>
        <v>2176.857</v>
      </c>
      <c r="K16" s="31"/>
    </row>
    <row r="17" spans="1:11" s="10" customFormat="1" ht="65.25" customHeight="1">
      <c r="A17" s="26">
        <v>14</v>
      </c>
      <c r="B17" s="13" t="s">
        <v>24</v>
      </c>
      <c r="C17" s="25" t="s">
        <v>142</v>
      </c>
      <c r="D17" s="31">
        <v>0</v>
      </c>
      <c r="E17" s="31">
        <v>23</v>
      </c>
      <c r="F17" s="31">
        <v>3000</v>
      </c>
      <c r="G17" s="31">
        <v>2346.0300000000002</v>
      </c>
      <c r="H17" s="33">
        <v>1353.7139999999999</v>
      </c>
      <c r="I17" s="15">
        <f t="shared" si="0"/>
        <v>2007.6839999999997</v>
      </c>
      <c r="J17" s="15">
        <f t="shared" si="1"/>
        <v>1003.8419999999999</v>
      </c>
      <c r="K17" s="31" t="s">
        <v>245</v>
      </c>
    </row>
    <row r="18" spans="1:11" ht="27.75" customHeight="1">
      <c r="A18" s="26">
        <v>15</v>
      </c>
      <c r="B18" s="13" t="s">
        <v>25</v>
      </c>
      <c r="C18" s="25" t="s">
        <v>143</v>
      </c>
      <c r="D18" s="31">
        <v>23</v>
      </c>
      <c r="E18" s="31">
        <v>0</v>
      </c>
      <c r="F18" s="31">
        <v>3000</v>
      </c>
      <c r="G18" s="31">
        <v>0</v>
      </c>
      <c r="H18" s="33">
        <v>1353.7139999999999</v>
      </c>
      <c r="I18" s="15">
        <f t="shared" si="0"/>
        <v>4353.7139999999999</v>
      </c>
      <c r="J18" s="15">
        <f t="shared" si="1"/>
        <v>2176.857</v>
      </c>
      <c r="K18" s="31"/>
    </row>
    <row r="19" spans="1:11" ht="27.75" customHeight="1">
      <c r="A19" s="26">
        <v>16</v>
      </c>
      <c r="B19" s="13" t="s">
        <v>26</v>
      </c>
      <c r="C19" s="25" t="s">
        <v>144</v>
      </c>
      <c r="D19" s="31">
        <v>23</v>
      </c>
      <c r="E19" s="31">
        <v>0</v>
      </c>
      <c r="F19" s="31">
        <v>3000</v>
      </c>
      <c r="G19" s="31">
        <v>0</v>
      </c>
      <c r="H19" s="33">
        <v>1353.7139999999999</v>
      </c>
      <c r="I19" s="15">
        <f t="shared" si="0"/>
        <v>4353.7139999999999</v>
      </c>
      <c r="J19" s="15">
        <f t="shared" si="1"/>
        <v>2176.857</v>
      </c>
      <c r="K19" s="31"/>
    </row>
    <row r="20" spans="1:11" s="1" customFormat="1" ht="33.75" customHeight="1">
      <c r="A20" s="26">
        <v>17</v>
      </c>
      <c r="B20" s="13" t="s">
        <v>27</v>
      </c>
      <c r="C20" s="25" t="s">
        <v>145</v>
      </c>
      <c r="D20" s="31">
        <v>23</v>
      </c>
      <c r="E20" s="31">
        <v>0</v>
      </c>
      <c r="F20" s="31">
        <v>3000</v>
      </c>
      <c r="G20" s="31">
        <v>0</v>
      </c>
      <c r="H20" s="33">
        <v>1353.7139999999999</v>
      </c>
      <c r="I20" s="15">
        <f t="shared" si="0"/>
        <v>4353.7139999999999</v>
      </c>
      <c r="J20" s="15">
        <f t="shared" si="1"/>
        <v>2176.857</v>
      </c>
      <c r="K20" s="31"/>
    </row>
    <row r="21" spans="1:11" ht="27.95" customHeight="1">
      <c r="A21" s="26">
        <v>18</v>
      </c>
      <c r="B21" s="13" t="s">
        <v>28</v>
      </c>
      <c r="C21" s="25" t="s">
        <v>146</v>
      </c>
      <c r="D21" s="31">
        <v>23</v>
      </c>
      <c r="E21" s="31">
        <v>0</v>
      </c>
      <c r="F21" s="31">
        <v>3000</v>
      </c>
      <c r="G21" s="31">
        <v>0</v>
      </c>
      <c r="H21" s="33">
        <v>1353.7139999999999</v>
      </c>
      <c r="I21" s="15">
        <f t="shared" si="0"/>
        <v>4353.7139999999999</v>
      </c>
      <c r="J21" s="15">
        <f t="shared" si="1"/>
        <v>2176.857</v>
      </c>
      <c r="K21" s="31"/>
    </row>
    <row r="22" spans="1:11" s="2" customFormat="1" ht="33" customHeight="1">
      <c r="A22" s="26">
        <v>19</v>
      </c>
      <c r="B22" s="13" t="s">
        <v>29</v>
      </c>
      <c r="C22" s="25" t="s">
        <v>147</v>
      </c>
      <c r="D22" s="31">
        <v>23</v>
      </c>
      <c r="E22" s="31">
        <v>0</v>
      </c>
      <c r="F22" s="31">
        <v>3000</v>
      </c>
      <c r="G22" s="31">
        <v>0</v>
      </c>
      <c r="H22" s="33">
        <v>1353.7139999999999</v>
      </c>
      <c r="I22" s="15">
        <f t="shared" si="0"/>
        <v>4353.7139999999999</v>
      </c>
      <c r="J22" s="15">
        <f t="shared" si="1"/>
        <v>2176.857</v>
      </c>
      <c r="K22" s="31"/>
    </row>
    <row r="23" spans="1:11" ht="27.95" customHeight="1">
      <c r="A23" s="26">
        <v>20</v>
      </c>
      <c r="B23" s="13" t="s">
        <v>30</v>
      </c>
      <c r="C23" s="25" t="s">
        <v>148</v>
      </c>
      <c r="D23" s="31">
        <v>23</v>
      </c>
      <c r="E23" s="31">
        <v>0</v>
      </c>
      <c r="F23" s="31">
        <v>3000</v>
      </c>
      <c r="G23" s="31">
        <v>0</v>
      </c>
      <c r="H23" s="33">
        <v>1353.7139999999999</v>
      </c>
      <c r="I23" s="15">
        <f t="shared" si="0"/>
        <v>4353.7139999999999</v>
      </c>
      <c r="J23" s="15">
        <f t="shared" si="1"/>
        <v>2176.857</v>
      </c>
      <c r="K23" s="31"/>
    </row>
    <row r="24" spans="1:11" ht="27.95" customHeight="1">
      <c r="A24" s="26">
        <v>21</v>
      </c>
      <c r="B24" s="13" t="s">
        <v>31</v>
      </c>
      <c r="C24" s="25" t="s">
        <v>149</v>
      </c>
      <c r="D24" s="31">
        <v>23</v>
      </c>
      <c r="E24" s="31">
        <v>0</v>
      </c>
      <c r="F24" s="31">
        <v>3000</v>
      </c>
      <c r="G24" s="31">
        <v>0</v>
      </c>
      <c r="H24" s="33">
        <v>1353.7139999999999</v>
      </c>
      <c r="I24" s="15">
        <f t="shared" si="0"/>
        <v>4353.7139999999999</v>
      </c>
      <c r="J24" s="15">
        <f t="shared" si="1"/>
        <v>2176.857</v>
      </c>
      <c r="K24" s="31"/>
    </row>
    <row r="25" spans="1:11" ht="27.95" customHeight="1">
      <c r="A25" s="26">
        <v>22</v>
      </c>
      <c r="B25" s="13" t="s">
        <v>32</v>
      </c>
      <c r="C25" s="25" t="s">
        <v>150</v>
      </c>
      <c r="D25" s="31">
        <v>23</v>
      </c>
      <c r="E25" s="31">
        <v>0</v>
      </c>
      <c r="F25" s="31">
        <v>3000</v>
      </c>
      <c r="G25" s="31">
        <v>0</v>
      </c>
      <c r="H25" s="33">
        <v>1353.7139999999999</v>
      </c>
      <c r="I25" s="15">
        <f t="shared" si="0"/>
        <v>4353.7139999999999</v>
      </c>
      <c r="J25" s="15">
        <f t="shared" si="1"/>
        <v>2176.857</v>
      </c>
      <c r="K25" s="31"/>
    </row>
    <row r="26" spans="1:11" s="3" customFormat="1" ht="30" customHeight="1">
      <c r="A26" s="26">
        <v>23</v>
      </c>
      <c r="B26" s="13" t="s">
        <v>33</v>
      </c>
      <c r="C26" s="25" t="s">
        <v>151</v>
      </c>
      <c r="D26" s="31">
        <v>23</v>
      </c>
      <c r="E26" s="31">
        <v>0</v>
      </c>
      <c r="F26" s="31">
        <v>3000</v>
      </c>
      <c r="G26" s="31">
        <v>0</v>
      </c>
      <c r="H26" s="33">
        <v>1353.7139999999999</v>
      </c>
      <c r="I26" s="15">
        <f t="shared" si="0"/>
        <v>4353.7139999999999</v>
      </c>
      <c r="J26" s="15">
        <f t="shared" si="1"/>
        <v>2176.857</v>
      </c>
      <c r="K26" s="31"/>
    </row>
    <row r="27" spans="1:11" ht="27.95" customHeight="1">
      <c r="A27" s="26">
        <v>24</v>
      </c>
      <c r="B27" s="13" t="s">
        <v>34</v>
      </c>
      <c r="C27" s="25" t="s">
        <v>152</v>
      </c>
      <c r="D27" s="31">
        <v>23</v>
      </c>
      <c r="E27" s="31">
        <v>0</v>
      </c>
      <c r="F27" s="31">
        <v>3000</v>
      </c>
      <c r="G27" s="31">
        <v>0</v>
      </c>
      <c r="H27" s="33">
        <v>1353.7139999999999</v>
      </c>
      <c r="I27" s="15">
        <f t="shared" si="0"/>
        <v>4353.7139999999999</v>
      </c>
      <c r="J27" s="15">
        <f t="shared" si="1"/>
        <v>2176.857</v>
      </c>
      <c r="K27" s="31"/>
    </row>
    <row r="28" spans="1:11" ht="27.95" customHeight="1">
      <c r="A28" s="26">
        <v>25</v>
      </c>
      <c r="B28" s="13" t="s">
        <v>35</v>
      </c>
      <c r="C28" s="25" t="s">
        <v>153</v>
      </c>
      <c r="D28" s="31">
        <v>23</v>
      </c>
      <c r="E28" s="31">
        <v>0</v>
      </c>
      <c r="F28" s="31">
        <v>3000</v>
      </c>
      <c r="G28" s="31">
        <v>0</v>
      </c>
      <c r="H28" s="33">
        <v>1353.7139999999999</v>
      </c>
      <c r="I28" s="15">
        <f t="shared" si="0"/>
        <v>4353.7139999999999</v>
      </c>
      <c r="J28" s="15">
        <f t="shared" si="1"/>
        <v>2176.857</v>
      </c>
      <c r="K28" s="31"/>
    </row>
    <row r="29" spans="1:11" ht="27.95" customHeight="1">
      <c r="A29" s="26">
        <v>26</v>
      </c>
      <c r="B29" s="13" t="s">
        <v>36</v>
      </c>
      <c r="C29" s="25" t="s">
        <v>154</v>
      </c>
      <c r="D29" s="31">
        <v>23</v>
      </c>
      <c r="E29" s="31">
        <v>0</v>
      </c>
      <c r="F29" s="31">
        <v>3000</v>
      </c>
      <c r="G29" s="31">
        <v>0</v>
      </c>
      <c r="H29" s="33">
        <v>1353.7139999999999</v>
      </c>
      <c r="I29" s="15">
        <f t="shared" si="0"/>
        <v>4353.7139999999999</v>
      </c>
      <c r="J29" s="15">
        <f t="shared" si="1"/>
        <v>2176.857</v>
      </c>
      <c r="K29" s="31"/>
    </row>
    <row r="30" spans="1:11" ht="27.95" customHeight="1">
      <c r="A30" s="26">
        <v>27</v>
      </c>
      <c r="B30" s="13" t="s">
        <v>37</v>
      </c>
      <c r="C30" s="25" t="s">
        <v>155</v>
      </c>
      <c r="D30" s="31">
        <v>23</v>
      </c>
      <c r="E30" s="31">
        <v>0</v>
      </c>
      <c r="F30" s="31">
        <v>3000</v>
      </c>
      <c r="G30" s="31">
        <v>0</v>
      </c>
      <c r="H30" s="33">
        <v>1353.7139999999999</v>
      </c>
      <c r="I30" s="15">
        <f t="shared" si="0"/>
        <v>4353.7139999999999</v>
      </c>
      <c r="J30" s="15">
        <f t="shared" si="1"/>
        <v>2176.857</v>
      </c>
      <c r="K30" s="31"/>
    </row>
    <row r="31" spans="1:11" ht="27.95" customHeight="1">
      <c r="A31" s="26">
        <v>28</v>
      </c>
      <c r="B31" s="13" t="s">
        <v>38</v>
      </c>
      <c r="C31" s="25" t="s">
        <v>156</v>
      </c>
      <c r="D31" s="31">
        <v>23</v>
      </c>
      <c r="E31" s="31">
        <v>0</v>
      </c>
      <c r="F31" s="31">
        <v>3000</v>
      </c>
      <c r="G31" s="31">
        <v>0</v>
      </c>
      <c r="H31" s="33">
        <v>1353.7139999999999</v>
      </c>
      <c r="I31" s="15">
        <f t="shared" si="0"/>
        <v>4353.7139999999999</v>
      </c>
      <c r="J31" s="15">
        <f t="shared" si="1"/>
        <v>2176.857</v>
      </c>
      <c r="K31" s="31"/>
    </row>
    <row r="32" spans="1:11" ht="27.95" customHeight="1">
      <c r="A32" s="26">
        <v>29</v>
      </c>
      <c r="B32" s="13" t="s">
        <v>39</v>
      </c>
      <c r="C32" s="25" t="s">
        <v>157</v>
      </c>
      <c r="D32" s="31">
        <v>23</v>
      </c>
      <c r="E32" s="31">
        <v>0</v>
      </c>
      <c r="F32" s="31">
        <v>3000</v>
      </c>
      <c r="G32" s="31">
        <v>0</v>
      </c>
      <c r="H32" s="33">
        <v>1353.7139999999999</v>
      </c>
      <c r="I32" s="15">
        <f t="shared" si="0"/>
        <v>4353.7139999999999</v>
      </c>
      <c r="J32" s="15">
        <f t="shared" si="1"/>
        <v>2176.857</v>
      </c>
      <c r="K32" s="31"/>
    </row>
    <row r="33" spans="1:11" ht="27.95" customHeight="1">
      <c r="A33" s="26">
        <v>30</v>
      </c>
      <c r="B33" s="13" t="s">
        <v>40</v>
      </c>
      <c r="C33" s="25" t="s">
        <v>158</v>
      </c>
      <c r="D33" s="31">
        <v>23</v>
      </c>
      <c r="E33" s="31">
        <v>0</v>
      </c>
      <c r="F33" s="31">
        <v>3000</v>
      </c>
      <c r="G33" s="31">
        <v>0</v>
      </c>
      <c r="H33" s="33">
        <v>1353.7139999999999</v>
      </c>
      <c r="I33" s="15">
        <f t="shared" si="0"/>
        <v>4353.7139999999999</v>
      </c>
      <c r="J33" s="15">
        <f t="shared" si="1"/>
        <v>2176.857</v>
      </c>
      <c r="K33" s="31"/>
    </row>
    <row r="34" spans="1:11" s="10" customFormat="1" ht="58.5" customHeight="1">
      <c r="A34" s="26">
        <v>31</v>
      </c>
      <c r="B34" s="13" t="s">
        <v>41</v>
      </c>
      <c r="C34" s="25" t="s">
        <v>159</v>
      </c>
      <c r="D34" s="31">
        <v>0</v>
      </c>
      <c r="E34" s="31">
        <v>23</v>
      </c>
      <c r="F34" s="31">
        <v>3000</v>
      </c>
      <c r="G34" s="31">
        <v>2346.0300000000002</v>
      </c>
      <c r="H34" s="33">
        <v>1353.7139999999999</v>
      </c>
      <c r="I34" s="15">
        <f t="shared" si="0"/>
        <v>2007.6839999999997</v>
      </c>
      <c r="J34" s="15">
        <f t="shared" si="1"/>
        <v>1003.8419999999999</v>
      </c>
      <c r="K34" s="31" t="s">
        <v>246</v>
      </c>
    </row>
    <row r="35" spans="1:11" ht="27.75" customHeight="1">
      <c r="A35" s="26">
        <v>32</v>
      </c>
      <c r="B35" s="13" t="s">
        <v>42</v>
      </c>
      <c r="C35" s="25" t="s">
        <v>160</v>
      </c>
      <c r="D35" s="31">
        <v>23</v>
      </c>
      <c r="E35" s="31">
        <v>0</v>
      </c>
      <c r="F35" s="31">
        <v>3000</v>
      </c>
      <c r="G35" s="31">
        <v>0</v>
      </c>
      <c r="H35" s="33">
        <v>1353.7139999999999</v>
      </c>
      <c r="I35" s="15">
        <f t="shared" si="0"/>
        <v>4353.7139999999999</v>
      </c>
      <c r="J35" s="15">
        <f t="shared" si="1"/>
        <v>2176.857</v>
      </c>
      <c r="K35" s="31"/>
    </row>
    <row r="36" spans="1:11" ht="27.95" customHeight="1">
      <c r="A36" s="26">
        <v>33</v>
      </c>
      <c r="B36" s="13" t="s">
        <v>43</v>
      </c>
      <c r="C36" s="25" t="s">
        <v>161</v>
      </c>
      <c r="D36" s="31">
        <v>23</v>
      </c>
      <c r="E36" s="31">
        <v>0</v>
      </c>
      <c r="F36" s="31">
        <v>3000</v>
      </c>
      <c r="G36" s="31">
        <v>0</v>
      </c>
      <c r="H36" s="33">
        <v>1353.7139999999999</v>
      </c>
      <c r="I36" s="15">
        <f t="shared" si="0"/>
        <v>4353.7139999999999</v>
      </c>
      <c r="J36" s="15">
        <f t="shared" si="1"/>
        <v>2176.857</v>
      </c>
      <c r="K36" s="31"/>
    </row>
    <row r="37" spans="1:11" ht="27.95" customHeight="1">
      <c r="A37" s="26">
        <v>34</v>
      </c>
      <c r="B37" s="13" t="s">
        <v>44</v>
      </c>
      <c r="C37" s="25" t="s">
        <v>162</v>
      </c>
      <c r="D37" s="31">
        <v>23</v>
      </c>
      <c r="E37" s="31">
        <v>0</v>
      </c>
      <c r="F37" s="31">
        <v>3000</v>
      </c>
      <c r="G37" s="31">
        <v>0</v>
      </c>
      <c r="H37" s="33">
        <v>1353.7139999999999</v>
      </c>
      <c r="I37" s="15">
        <f t="shared" si="0"/>
        <v>4353.7139999999999</v>
      </c>
      <c r="J37" s="15">
        <f t="shared" si="1"/>
        <v>2176.857</v>
      </c>
      <c r="K37" s="31"/>
    </row>
    <row r="38" spans="1:11" ht="27.95" customHeight="1">
      <c r="A38" s="26">
        <v>35</v>
      </c>
      <c r="B38" s="13" t="s">
        <v>45</v>
      </c>
      <c r="C38" s="25" t="s">
        <v>163</v>
      </c>
      <c r="D38" s="31">
        <v>23</v>
      </c>
      <c r="E38" s="31">
        <v>0</v>
      </c>
      <c r="F38" s="31">
        <v>3000</v>
      </c>
      <c r="G38" s="31">
        <v>0</v>
      </c>
      <c r="H38" s="33">
        <v>1353.7139999999999</v>
      </c>
      <c r="I38" s="15">
        <f t="shared" si="0"/>
        <v>4353.7139999999999</v>
      </c>
      <c r="J38" s="15">
        <f t="shared" si="1"/>
        <v>2176.857</v>
      </c>
      <c r="K38" s="31"/>
    </row>
    <row r="39" spans="1:11" ht="27.95" customHeight="1">
      <c r="A39" s="26">
        <v>36</v>
      </c>
      <c r="B39" s="13" t="s">
        <v>46</v>
      </c>
      <c r="C39" s="25" t="s">
        <v>164</v>
      </c>
      <c r="D39" s="31">
        <v>23</v>
      </c>
      <c r="E39" s="31">
        <v>0</v>
      </c>
      <c r="F39" s="31">
        <v>3000</v>
      </c>
      <c r="G39" s="31">
        <v>0</v>
      </c>
      <c r="H39" s="33">
        <v>1353.7139999999999</v>
      </c>
      <c r="I39" s="15">
        <f t="shared" si="0"/>
        <v>4353.7139999999999</v>
      </c>
      <c r="J39" s="15">
        <f t="shared" si="1"/>
        <v>2176.857</v>
      </c>
      <c r="K39" s="31"/>
    </row>
    <row r="40" spans="1:11" ht="27.95" customHeight="1">
      <c r="A40" s="26">
        <v>37</v>
      </c>
      <c r="B40" s="13" t="s">
        <v>47</v>
      </c>
      <c r="C40" s="25" t="s">
        <v>165</v>
      </c>
      <c r="D40" s="31">
        <v>23</v>
      </c>
      <c r="E40" s="31">
        <v>0</v>
      </c>
      <c r="F40" s="31">
        <v>3000</v>
      </c>
      <c r="G40" s="31">
        <v>0</v>
      </c>
      <c r="H40" s="33">
        <v>1353.7139999999999</v>
      </c>
      <c r="I40" s="15">
        <f t="shared" si="0"/>
        <v>4353.7139999999999</v>
      </c>
      <c r="J40" s="15">
        <f t="shared" si="1"/>
        <v>2176.857</v>
      </c>
      <c r="K40" s="31"/>
    </row>
    <row r="41" spans="1:11" ht="27.95" customHeight="1">
      <c r="A41" s="26">
        <v>38</v>
      </c>
      <c r="B41" s="13" t="s">
        <v>48</v>
      </c>
      <c r="C41" s="25" t="s">
        <v>166</v>
      </c>
      <c r="D41" s="31">
        <v>23</v>
      </c>
      <c r="E41" s="31">
        <v>0</v>
      </c>
      <c r="F41" s="31">
        <v>3000</v>
      </c>
      <c r="G41" s="31">
        <v>0</v>
      </c>
      <c r="H41" s="33">
        <v>1353.7139999999999</v>
      </c>
      <c r="I41" s="15">
        <f t="shared" si="0"/>
        <v>4353.7139999999999</v>
      </c>
      <c r="J41" s="15">
        <f t="shared" si="1"/>
        <v>2176.857</v>
      </c>
      <c r="K41" s="31"/>
    </row>
    <row r="42" spans="1:11" s="10" customFormat="1" ht="27.95" customHeight="1">
      <c r="A42" s="26">
        <v>39</v>
      </c>
      <c r="B42" s="13" t="s">
        <v>49</v>
      </c>
      <c r="C42" s="25" t="s">
        <v>167</v>
      </c>
      <c r="D42" s="31">
        <v>23</v>
      </c>
      <c r="E42" s="31">
        <v>0</v>
      </c>
      <c r="F42" s="31">
        <v>3000</v>
      </c>
      <c r="G42" s="31">
        <v>0</v>
      </c>
      <c r="H42" s="33">
        <v>1353.7139999999999</v>
      </c>
      <c r="I42" s="15">
        <f t="shared" si="0"/>
        <v>4353.7139999999999</v>
      </c>
      <c r="J42" s="15">
        <f t="shared" si="1"/>
        <v>2176.857</v>
      </c>
      <c r="K42" s="31"/>
    </row>
    <row r="43" spans="1:11" ht="27.95" customHeight="1">
      <c r="A43" s="26">
        <v>40</v>
      </c>
      <c r="B43" s="13" t="s">
        <v>50</v>
      </c>
      <c r="C43" s="25" t="s">
        <v>168</v>
      </c>
      <c r="D43" s="31">
        <v>23</v>
      </c>
      <c r="E43" s="31">
        <v>0</v>
      </c>
      <c r="F43" s="31">
        <v>3000</v>
      </c>
      <c r="G43" s="31">
        <v>0</v>
      </c>
      <c r="H43" s="33">
        <v>1353.7139999999999</v>
      </c>
      <c r="I43" s="15">
        <f t="shared" si="0"/>
        <v>4353.7139999999999</v>
      </c>
      <c r="J43" s="15">
        <f t="shared" si="1"/>
        <v>2176.857</v>
      </c>
      <c r="K43" s="31"/>
    </row>
    <row r="44" spans="1:11" ht="27.95" customHeight="1">
      <c r="A44" s="26">
        <v>41</v>
      </c>
      <c r="B44" s="13" t="s">
        <v>51</v>
      </c>
      <c r="C44" s="25" t="s">
        <v>169</v>
      </c>
      <c r="D44" s="31">
        <v>23</v>
      </c>
      <c r="E44" s="31">
        <v>0</v>
      </c>
      <c r="F44" s="31">
        <v>3000</v>
      </c>
      <c r="G44" s="31">
        <v>5</v>
      </c>
      <c r="H44" s="33">
        <v>1353.7139999999999</v>
      </c>
      <c r="I44" s="15">
        <f t="shared" si="0"/>
        <v>4348.7139999999999</v>
      </c>
      <c r="J44" s="15">
        <f t="shared" si="1"/>
        <v>2174.357</v>
      </c>
      <c r="K44" s="31" t="s">
        <v>247</v>
      </c>
    </row>
    <row r="45" spans="1:11" ht="27.95" customHeight="1">
      <c r="A45" s="26">
        <v>42</v>
      </c>
      <c r="B45" s="13" t="s">
        <v>52</v>
      </c>
      <c r="C45" s="25" t="s">
        <v>170</v>
      </c>
      <c r="D45" s="31">
        <v>23</v>
      </c>
      <c r="E45" s="31">
        <v>0</v>
      </c>
      <c r="F45" s="31">
        <v>3000</v>
      </c>
      <c r="G45" s="31">
        <v>0</v>
      </c>
      <c r="H45" s="33">
        <v>1353.7139999999999</v>
      </c>
      <c r="I45" s="15">
        <f t="shared" si="0"/>
        <v>4353.7139999999999</v>
      </c>
      <c r="J45" s="15">
        <f t="shared" si="1"/>
        <v>2176.857</v>
      </c>
      <c r="K45" s="31"/>
    </row>
    <row r="46" spans="1:11" s="10" customFormat="1" ht="57" customHeight="1">
      <c r="A46" s="26">
        <v>43</v>
      </c>
      <c r="B46" s="13" t="s">
        <v>53</v>
      </c>
      <c r="C46" s="25" t="s">
        <v>171</v>
      </c>
      <c r="D46" s="31">
        <v>0</v>
      </c>
      <c r="E46" s="31">
        <v>23</v>
      </c>
      <c r="F46" s="31">
        <v>3000</v>
      </c>
      <c r="G46" s="31">
        <v>2346.0300000000002</v>
      </c>
      <c r="H46" s="33">
        <v>1353.7139999999999</v>
      </c>
      <c r="I46" s="15">
        <f t="shared" si="0"/>
        <v>2007.6839999999997</v>
      </c>
      <c r="J46" s="15">
        <f t="shared" si="1"/>
        <v>1003.8419999999999</v>
      </c>
      <c r="K46" s="31" t="s">
        <v>248</v>
      </c>
    </row>
    <row r="47" spans="1:11" ht="27.95" customHeight="1">
      <c r="A47" s="26">
        <v>44</v>
      </c>
      <c r="B47" s="13" t="s">
        <v>54</v>
      </c>
      <c r="C47" s="25" t="s">
        <v>172</v>
      </c>
      <c r="D47" s="31">
        <v>23</v>
      </c>
      <c r="E47" s="31">
        <v>0</v>
      </c>
      <c r="F47" s="31">
        <v>3000</v>
      </c>
      <c r="G47" s="31">
        <v>0</v>
      </c>
      <c r="H47" s="33">
        <v>1353.7139999999999</v>
      </c>
      <c r="I47" s="15">
        <f t="shared" si="0"/>
        <v>4353.7139999999999</v>
      </c>
      <c r="J47" s="15">
        <f t="shared" si="1"/>
        <v>2176.857</v>
      </c>
      <c r="K47" s="31"/>
    </row>
    <row r="48" spans="1:11" ht="27.95" customHeight="1">
      <c r="A48" s="26">
        <v>45</v>
      </c>
      <c r="B48" s="13" t="s">
        <v>55</v>
      </c>
      <c r="C48" s="25" t="s">
        <v>173</v>
      </c>
      <c r="D48" s="31">
        <v>23</v>
      </c>
      <c r="E48" s="31">
        <v>0</v>
      </c>
      <c r="F48" s="31">
        <v>3000</v>
      </c>
      <c r="G48" s="31">
        <v>0</v>
      </c>
      <c r="H48" s="33">
        <v>1353.7139999999999</v>
      </c>
      <c r="I48" s="15">
        <f t="shared" si="0"/>
        <v>4353.7139999999999</v>
      </c>
      <c r="J48" s="15">
        <f t="shared" si="1"/>
        <v>2176.857</v>
      </c>
      <c r="K48" s="31"/>
    </row>
    <row r="49" spans="1:11" ht="27.95" customHeight="1">
      <c r="A49" s="26">
        <v>46</v>
      </c>
      <c r="B49" s="13" t="s">
        <v>56</v>
      </c>
      <c r="C49" s="25" t="s">
        <v>174</v>
      </c>
      <c r="D49" s="31">
        <v>23</v>
      </c>
      <c r="E49" s="31">
        <v>0</v>
      </c>
      <c r="F49" s="31">
        <v>3000</v>
      </c>
      <c r="G49" s="31">
        <v>0</v>
      </c>
      <c r="H49" s="33">
        <v>1353.7139999999999</v>
      </c>
      <c r="I49" s="15">
        <f t="shared" si="0"/>
        <v>4353.7139999999999</v>
      </c>
      <c r="J49" s="15">
        <f t="shared" si="1"/>
        <v>2176.857</v>
      </c>
      <c r="K49" s="31"/>
    </row>
    <row r="50" spans="1:11" ht="27.95" customHeight="1">
      <c r="A50" s="26">
        <v>47</v>
      </c>
      <c r="B50" s="13" t="s">
        <v>57</v>
      </c>
      <c r="C50" s="25" t="s">
        <v>175</v>
      </c>
      <c r="D50" s="31">
        <v>23</v>
      </c>
      <c r="E50" s="31">
        <v>0</v>
      </c>
      <c r="F50" s="31">
        <v>3000</v>
      </c>
      <c r="G50" s="31">
        <v>0</v>
      </c>
      <c r="H50" s="33">
        <v>1353.7139999999999</v>
      </c>
      <c r="I50" s="15">
        <f t="shared" si="0"/>
        <v>4353.7139999999999</v>
      </c>
      <c r="J50" s="15">
        <f t="shared" si="1"/>
        <v>2176.857</v>
      </c>
      <c r="K50" s="31"/>
    </row>
    <row r="51" spans="1:11" ht="27.95" customHeight="1">
      <c r="A51" s="26">
        <v>48</v>
      </c>
      <c r="B51" s="13" t="s">
        <v>58</v>
      </c>
      <c r="C51" s="25" t="s">
        <v>176</v>
      </c>
      <c r="D51" s="31">
        <v>23</v>
      </c>
      <c r="E51" s="31">
        <v>0</v>
      </c>
      <c r="F51" s="31">
        <v>3000</v>
      </c>
      <c r="G51" s="31">
        <v>0</v>
      </c>
      <c r="H51" s="33">
        <v>1353.7139999999999</v>
      </c>
      <c r="I51" s="15">
        <f t="shared" si="0"/>
        <v>4353.7139999999999</v>
      </c>
      <c r="J51" s="15">
        <f t="shared" si="1"/>
        <v>2176.857</v>
      </c>
      <c r="K51" s="31"/>
    </row>
    <row r="52" spans="1:11" ht="27.95" customHeight="1">
      <c r="A52" s="26">
        <v>49</v>
      </c>
      <c r="B52" s="13" t="s">
        <v>59</v>
      </c>
      <c r="C52" s="25" t="s">
        <v>177</v>
      </c>
      <c r="D52" s="31">
        <v>23</v>
      </c>
      <c r="E52" s="31">
        <v>0</v>
      </c>
      <c r="F52" s="31">
        <v>3000</v>
      </c>
      <c r="G52" s="31">
        <v>0</v>
      </c>
      <c r="H52" s="33">
        <v>1353.7139999999999</v>
      </c>
      <c r="I52" s="15">
        <f t="shared" si="0"/>
        <v>4353.7139999999999</v>
      </c>
      <c r="J52" s="15">
        <f t="shared" si="1"/>
        <v>2176.857</v>
      </c>
      <c r="K52" s="31"/>
    </row>
    <row r="53" spans="1:11" ht="27.95" customHeight="1">
      <c r="A53" s="26">
        <v>50</v>
      </c>
      <c r="B53" s="13" t="s">
        <v>60</v>
      </c>
      <c r="C53" s="25" t="s">
        <v>178</v>
      </c>
      <c r="D53" s="31">
        <v>23</v>
      </c>
      <c r="E53" s="31">
        <v>0</v>
      </c>
      <c r="F53" s="31">
        <v>3000</v>
      </c>
      <c r="G53" s="31">
        <v>0</v>
      </c>
      <c r="H53" s="33">
        <v>1353.7139999999999</v>
      </c>
      <c r="I53" s="15">
        <f t="shared" si="0"/>
        <v>4353.7139999999999</v>
      </c>
      <c r="J53" s="15">
        <f t="shared" si="1"/>
        <v>2176.857</v>
      </c>
      <c r="K53" s="31"/>
    </row>
    <row r="54" spans="1:11" ht="27.95" customHeight="1">
      <c r="A54" s="26">
        <v>51</v>
      </c>
      <c r="B54" s="13" t="s">
        <v>61</v>
      </c>
      <c r="C54" s="25" t="s">
        <v>179</v>
      </c>
      <c r="D54" s="31">
        <v>23</v>
      </c>
      <c r="E54" s="31">
        <v>0</v>
      </c>
      <c r="F54" s="31">
        <v>3000</v>
      </c>
      <c r="G54" s="31">
        <v>0</v>
      </c>
      <c r="H54" s="33">
        <v>1353.7139999999999</v>
      </c>
      <c r="I54" s="15">
        <f t="shared" si="0"/>
        <v>4353.7139999999999</v>
      </c>
      <c r="J54" s="15">
        <f t="shared" si="1"/>
        <v>2176.857</v>
      </c>
      <c r="K54" s="31"/>
    </row>
    <row r="55" spans="1:11" ht="27.95" customHeight="1">
      <c r="A55" s="26">
        <v>52</v>
      </c>
      <c r="B55" s="13" t="s">
        <v>62</v>
      </c>
      <c r="C55" s="25" t="s">
        <v>180</v>
      </c>
      <c r="D55" s="31">
        <v>23</v>
      </c>
      <c r="E55" s="31">
        <v>0</v>
      </c>
      <c r="F55" s="31">
        <v>3000</v>
      </c>
      <c r="G55" s="31">
        <v>0</v>
      </c>
      <c r="H55" s="33">
        <v>1353.7139999999999</v>
      </c>
      <c r="I55" s="15">
        <f t="shared" si="0"/>
        <v>4353.7139999999999</v>
      </c>
      <c r="J55" s="15">
        <f t="shared" si="1"/>
        <v>2176.857</v>
      </c>
      <c r="K55" s="31"/>
    </row>
    <row r="56" spans="1:11" ht="27.95" customHeight="1">
      <c r="A56" s="26">
        <v>53</v>
      </c>
      <c r="B56" s="13" t="s">
        <v>63</v>
      </c>
      <c r="C56" s="25" t="s">
        <v>181</v>
      </c>
      <c r="D56" s="31">
        <v>23</v>
      </c>
      <c r="E56" s="31">
        <v>0</v>
      </c>
      <c r="F56" s="31">
        <v>3000</v>
      </c>
      <c r="G56" s="31">
        <v>0</v>
      </c>
      <c r="H56" s="33">
        <v>1353.7139999999999</v>
      </c>
      <c r="I56" s="15">
        <f t="shared" si="0"/>
        <v>4353.7139999999999</v>
      </c>
      <c r="J56" s="15">
        <f t="shared" si="1"/>
        <v>2176.857</v>
      </c>
      <c r="K56" s="31"/>
    </row>
    <row r="57" spans="1:11" ht="27.95" customHeight="1">
      <c r="A57" s="26">
        <v>54</v>
      </c>
      <c r="B57" s="13" t="s">
        <v>64</v>
      </c>
      <c r="C57" s="25" t="s">
        <v>182</v>
      </c>
      <c r="D57" s="31">
        <v>23</v>
      </c>
      <c r="E57" s="31">
        <v>0</v>
      </c>
      <c r="F57" s="31">
        <v>3000</v>
      </c>
      <c r="G57" s="31">
        <v>0</v>
      </c>
      <c r="H57" s="33">
        <v>1353.7139999999999</v>
      </c>
      <c r="I57" s="15">
        <f t="shared" si="0"/>
        <v>4353.7139999999999</v>
      </c>
      <c r="J57" s="15">
        <f t="shared" si="1"/>
        <v>2176.857</v>
      </c>
      <c r="K57" s="31"/>
    </row>
    <row r="58" spans="1:11" s="10" customFormat="1" ht="58.5" customHeight="1">
      <c r="A58" s="26">
        <v>55</v>
      </c>
      <c r="B58" s="13" t="s">
        <v>65</v>
      </c>
      <c r="C58" s="25" t="s">
        <v>183</v>
      </c>
      <c r="D58" s="31">
        <v>0</v>
      </c>
      <c r="E58" s="31">
        <v>23</v>
      </c>
      <c r="F58" s="31">
        <v>3000</v>
      </c>
      <c r="G58" s="31">
        <v>2346.0300000000002</v>
      </c>
      <c r="H58" s="33">
        <v>1353.7139999999999</v>
      </c>
      <c r="I58" s="15">
        <f t="shared" si="0"/>
        <v>2007.6839999999997</v>
      </c>
      <c r="J58" s="15">
        <f t="shared" si="1"/>
        <v>1003.8419999999999</v>
      </c>
      <c r="K58" s="31" t="s">
        <v>249</v>
      </c>
    </row>
    <row r="59" spans="1:11" ht="27.95" customHeight="1">
      <c r="A59" s="26">
        <v>56</v>
      </c>
      <c r="B59" s="13" t="s">
        <v>66</v>
      </c>
      <c r="C59" s="25" t="s">
        <v>184</v>
      </c>
      <c r="D59" s="31">
        <v>23</v>
      </c>
      <c r="E59" s="31">
        <v>0</v>
      </c>
      <c r="F59" s="31">
        <v>3000</v>
      </c>
      <c r="G59" s="31">
        <v>0</v>
      </c>
      <c r="H59" s="33">
        <v>1353.7139999999999</v>
      </c>
      <c r="I59" s="15">
        <f t="shared" si="0"/>
        <v>4353.7139999999999</v>
      </c>
      <c r="J59" s="15">
        <f t="shared" si="1"/>
        <v>2176.857</v>
      </c>
      <c r="K59" s="31"/>
    </row>
    <row r="60" spans="1:11" ht="27.95" customHeight="1">
      <c r="A60" s="26">
        <v>57</v>
      </c>
      <c r="B60" s="13" t="s">
        <v>67</v>
      </c>
      <c r="C60" s="25" t="s">
        <v>185</v>
      </c>
      <c r="D60" s="31">
        <v>23</v>
      </c>
      <c r="E60" s="31">
        <v>0</v>
      </c>
      <c r="F60" s="31">
        <v>3000</v>
      </c>
      <c r="G60" s="31">
        <v>0</v>
      </c>
      <c r="H60" s="33">
        <v>1353.7139999999999</v>
      </c>
      <c r="I60" s="15">
        <f t="shared" si="0"/>
        <v>4353.7139999999999</v>
      </c>
      <c r="J60" s="15">
        <f t="shared" si="1"/>
        <v>2176.857</v>
      </c>
      <c r="K60" s="31"/>
    </row>
    <row r="61" spans="1:11" ht="27.95" customHeight="1">
      <c r="A61" s="26">
        <v>58</v>
      </c>
      <c r="B61" s="13" t="s">
        <v>68</v>
      </c>
      <c r="C61" s="25" t="s">
        <v>186</v>
      </c>
      <c r="D61" s="31">
        <v>23</v>
      </c>
      <c r="E61" s="31">
        <v>0</v>
      </c>
      <c r="F61" s="31">
        <v>3000</v>
      </c>
      <c r="G61" s="31">
        <v>0</v>
      </c>
      <c r="H61" s="33">
        <v>1353.7139999999999</v>
      </c>
      <c r="I61" s="15">
        <f t="shared" si="0"/>
        <v>4353.7139999999999</v>
      </c>
      <c r="J61" s="15">
        <f t="shared" si="1"/>
        <v>2176.857</v>
      </c>
      <c r="K61" s="31"/>
    </row>
    <row r="62" spans="1:11" ht="27.95" customHeight="1">
      <c r="A62" s="26">
        <v>59</v>
      </c>
      <c r="B62" s="13" t="s">
        <v>69</v>
      </c>
      <c r="C62" s="25" t="s">
        <v>187</v>
      </c>
      <c r="D62" s="31">
        <v>23</v>
      </c>
      <c r="E62" s="31">
        <v>0</v>
      </c>
      <c r="F62" s="31">
        <v>3000</v>
      </c>
      <c r="G62" s="31">
        <v>0</v>
      </c>
      <c r="H62" s="33">
        <v>1353.7139999999999</v>
      </c>
      <c r="I62" s="15">
        <f t="shared" si="0"/>
        <v>4353.7139999999999</v>
      </c>
      <c r="J62" s="15">
        <f t="shared" si="1"/>
        <v>2176.857</v>
      </c>
      <c r="K62" s="31"/>
    </row>
    <row r="63" spans="1:11" ht="27.95" customHeight="1">
      <c r="A63" s="26">
        <v>60</v>
      </c>
      <c r="B63" s="13" t="s">
        <v>70</v>
      </c>
      <c r="C63" s="25" t="s">
        <v>188</v>
      </c>
      <c r="D63" s="31">
        <v>23</v>
      </c>
      <c r="E63" s="31">
        <v>0</v>
      </c>
      <c r="F63" s="31">
        <v>3000</v>
      </c>
      <c r="G63" s="31">
        <v>0</v>
      </c>
      <c r="H63" s="33">
        <v>1353.7139999999999</v>
      </c>
      <c r="I63" s="15">
        <f t="shared" si="0"/>
        <v>4353.7139999999999</v>
      </c>
      <c r="J63" s="15">
        <f t="shared" si="1"/>
        <v>2176.857</v>
      </c>
      <c r="K63" s="31"/>
    </row>
    <row r="64" spans="1:11" ht="27.95" customHeight="1">
      <c r="A64" s="26">
        <v>61</v>
      </c>
      <c r="B64" s="13" t="s">
        <v>71</v>
      </c>
      <c r="C64" s="25" t="s">
        <v>189</v>
      </c>
      <c r="D64" s="31">
        <v>23</v>
      </c>
      <c r="E64" s="31">
        <v>0</v>
      </c>
      <c r="F64" s="31">
        <v>3000</v>
      </c>
      <c r="G64" s="31">
        <v>0</v>
      </c>
      <c r="H64" s="33">
        <v>1353.7139999999999</v>
      </c>
      <c r="I64" s="15">
        <f t="shared" si="0"/>
        <v>4353.7139999999999</v>
      </c>
      <c r="J64" s="15">
        <f t="shared" si="1"/>
        <v>2176.857</v>
      </c>
      <c r="K64" s="31"/>
    </row>
    <row r="65" spans="1:11" ht="27.95" customHeight="1">
      <c r="A65" s="26">
        <v>62</v>
      </c>
      <c r="B65" s="13" t="s">
        <v>72</v>
      </c>
      <c r="C65" s="25" t="s">
        <v>190</v>
      </c>
      <c r="D65" s="31">
        <v>23</v>
      </c>
      <c r="E65" s="31">
        <v>0</v>
      </c>
      <c r="F65" s="31">
        <v>3000</v>
      </c>
      <c r="G65" s="31">
        <v>0</v>
      </c>
      <c r="H65" s="33">
        <v>1353.7139999999999</v>
      </c>
      <c r="I65" s="15">
        <f t="shared" si="0"/>
        <v>4353.7139999999999</v>
      </c>
      <c r="J65" s="15">
        <f t="shared" si="1"/>
        <v>2176.857</v>
      </c>
      <c r="K65" s="31"/>
    </row>
    <row r="66" spans="1:11" ht="27.95" customHeight="1">
      <c r="A66" s="26">
        <v>63</v>
      </c>
      <c r="B66" s="13" t="s">
        <v>73</v>
      </c>
      <c r="C66" s="25" t="s">
        <v>191</v>
      </c>
      <c r="D66" s="31">
        <v>23</v>
      </c>
      <c r="E66" s="31">
        <v>0</v>
      </c>
      <c r="F66" s="31">
        <v>3000</v>
      </c>
      <c r="G66" s="31">
        <v>0</v>
      </c>
      <c r="H66" s="33">
        <v>1353.7139999999999</v>
      </c>
      <c r="I66" s="15">
        <f t="shared" si="0"/>
        <v>4353.7139999999999</v>
      </c>
      <c r="J66" s="15">
        <f t="shared" si="1"/>
        <v>2176.857</v>
      </c>
      <c r="K66" s="31"/>
    </row>
    <row r="67" spans="1:11" ht="27.95" customHeight="1">
      <c r="A67" s="26">
        <v>64</v>
      </c>
      <c r="B67" s="11" t="s">
        <v>74</v>
      </c>
      <c r="C67" s="25" t="s">
        <v>192</v>
      </c>
      <c r="D67" s="31">
        <v>19</v>
      </c>
      <c r="E67" s="31">
        <v>4</v>
      </c>
      <c r="F67" s="31">
        <v>3000</v>
      </c>
      <c r="G67" s="31">
        <v>431.45</v>
      </c>
      <c r="H67" s="33">
        <v>1353.7139999999999</v>
      </c>
      <c r="I67" s="15">
        <f t="shared" si="0"/>
        <v>3922.2640000000001</v>
      </c>
      <c r="J67" s="15">
        <f t="shared" si="1"/>
        <v>1961.1320000000001</v>
      </c>
      <c r="K67" s="31" t="s">
        <v>250</v>
      </c>
    </row>
    <row r="68" spans="1:11" ht="27.95" customHeight="1">
      <c r="A68" s="26">
        <v>65</v>
      </c>
      <c r="B68" s="11" t="s">
        <v>127</v>
      </c>
      <c r="C68" s="25" t="s">
        <v>193</v>
      </c>
      <c r="D68" s="31">
        <v>23</v>
      </c>
      <c r="E68" s="31">
        <v>0</v>
      </c>
      <c r="F68" s="31">
        <v>3000</v>
      </c>
      <c r="G68" s="31">
        <v>0</v>
      </c>
      <c r="H68" s="33">
        <v>1353.7139999999999</v>
      </c>
      <c r="I68" s="15">
        <f t="shared" si="0"/>
        <v>4353.7139999999999</v>
      </c>
      <c r="J68" s="15">
        <f t="shared" si="1"/>
        <v>2176.857</v>
      </c>
      <c r="K68" s="31"/>
    </row>
    <row r="69" spans="1:11" ht="27.95" customHeight="1">
      <c r="A69" s="26">
        <v>66</v>
      </c>
      <c r="B69" s="13" t="s">
        <v>75</v>
      </c>
      <c r="C69" s="25" t="s">
        <v>194</v>
      </c>
      <c r="D69" s="31">
        <v>23</v>
      </c>
      <c r="E69" s="31">
        <v>0</v>
      </c>
      <c r="F69" s="31">
        <v>3000</v>
      </c>
      <c r="G69" s="31">
        <v>0</v>
      </c>
      <c r="H69" s="33">
        <v>1353.7139999999999</v>
      </c>
      <c r="I69" s="15">
        <f t="shared" ref="I69:I117" si="2">F69+H69-G69</f>
        <v>4353.7139999999999</v>
      </c>
      <c r="J69" s="15">
        <f t="shared" ref="J69:J117" si="3">I69/2</f>
        <v>2176.857</v>
      </c>
      <c r="K69" s="31"/>
    </row>
    <row r="70" spans="1:11" s="10" customFormat="1" ht="66" customHeight="1">
      <c r="A70" s="26">
        <v>67</v>
      </c>
      <c r="B70" s="11" t="s">
        <v>76</v>
      </c>
      <c r="C70" s="25" t="s">
        <v>195</v>
      </c>
      <c r="D70" s="31">
        <v>0</v>
      </c>
      <c r="E70" s="31">
        <v>23</v>
      </c>
      <c r="F70" s="31">
        <v>3000</v>
      </c>
      <c r="G70" s="31">
        <v>2346.0300000000002</v>
      </c>
      <c r="H70" s="33">
        <v>1353.7139999999999</v>
      </c>
      <c r="I70" s="15">
        <f t="shared" si="2"/>
        <v>2007.6839999999997</v>
      </c>
      <c r="J70" s="15">
        <f t="shared" si="3"/>
        <v>1003.8419999999999</v>
      </c>
      <c r="K70" s="31" t="s">
        <v>251</v>
      </c>
    </row>
    <row r="71" spans="1:11" s="10" customFormat="1" ht="76.5" customHeight="1">
      <c r="A71" s="26">
        <v>68</v>
      </c>
      <c r="B71" s="11" t="s">
        <v>77</v>
      </c>
      <c r="C71" s="25" t="s">
        <v>196</v>
      </c>
      <c r="D71" s="31">
        <v>0</v>
      </c>
      <c r="E71" s="31">
        <v>23</v>
      </c>
      <c r="F71" s="31">
        <v>3000</v>
      </c>
      <c r="G71" s="31">
        <v>2346.0300000000002</v>
      </c>
      <c r="H71" s="33">
        <v>1353.7139999999999</v>
      </c>
      <c r="I71" s="15">
        <f t="shared" si="2"/>
        <v>2007.6839999999997</v>
      </c>
      <c r="J71" s="15">
        <f t="shared" si="3"/>
        <v>1003.8419999999999</v>
      </c>
      <c r="K71" s="31" t="s">
        <v>252</v>
      </c>
    </row>
    <row r="72" spans="1:11" ht="27.95" customHeight="1">
      <c r="A72" s="26">
        <v>69</v>
      </c>
      <c r="B72" s="11" t="s">
        <v>78</v>
      </c>
      <c r="C72" s="25" t="s">
        <v>197</v>
      </c>
      <c r="D72" s="31">
        <v>23</v>
      </c>
      <c r="E72" s="31">
        <v>0</v>
      </c>
      <c r="F72" s="31">
        <v>3000</v>
      </c>
      <c r="G72" s="31">
        <v>0</v>
      </c>
      <c r="H72" s="33">
        <v>1353.7139999999999</v>
      </c>
      <c r="I72" s="15">
        <f t="shared" si="2"/>
        <v>4353.7139999999999</v>
      </c>
      <c r="J72" s="15">
        <f t="shared" si="3"/>
        <v>2176.857</v>
      </c>
      <c r="K72" s="31"/>
    </row>
    <row r="73" spans="1:11" ht="27.95" customHeight="1">
      <c r="A73" s="26">
        <v>70</v>
      </c>
      <c r="B73" s="11" t="s">
        <v>79</v>
      </c>
      <c r="C73" s="25" t="s">
        <v>198</v>
      </c>
      <c r="D73" s="31">
        <v>23</v>
      </c>
      <c r="E73" s="31">
        <v>0</v>
      </c>
      <c r="F73" s="31">
        <v>3000</v>
      </c>
      <c r="G73" s="31">
        <v>0</v>
      </c>
      <c r="H73" s="33">
        <v>1353.7139999999999</v>
      </c>
      <c r="I73" s="15">
        <f t="shared" si="2"/>
        <v>4353.7139999999999</v>
      </c>
      <c r="J73" s="15">
        <f t="shared" si="3"/>
        <v>2176.857</v>
      </c>
      <c r="K73" s="31"/>
    </row>
    <row r="74" spans="1:11" ht="27.95" customHeight="1">
      <c r="A74" s="26">
        <v>71</v>
      </c>
      <c r="B74" s="14" t="s">
        <v>80</v>
      </c>
      <c r="C74" s="25" t="s">
        <v>199</v>
      </c>
      <c r="D74" s="31">
        <v>23</v>
      </c>
      <c r="E74" s="31">
        <v>0</v>
      </c>
      <c r="F74" s="31">
        <v>3000</v>
      </c>
      <c r="G74" s="31">
        <v>0</v>
      </c>
      <c r="H74" s="33">
        <v>1353.7139999999999</v>
      </c>
      <c r="I74" s="15">
        <f t="shared" si="2"/>
        <v>4353.7139999999999</v>
      </c>
      <c r="J74" s="15">
        <f t="shared" si="3"/>
        <v>2176.857</v>
      </c>
      <c r="K74" s="31"/>
    </row>
    <row r="75" spans="1:11" ht="27.95" customHeight="1">
      <c r="A75" s="26">
        <v>72</v>
      </c>
      <c r="B75" s="14" t="s">
        <v>81</v>
      </c>
      <c r="C75" s="25" t="s">
        <v>200</v>
      </c>
      <c r="D75" s="31">
        <v>23</v>
      </c>
      <c r="E75" s="31">
        <v>0</v>
      </c>
      <c r="F75" s="31">
        <v>3000</v>
      </c>
      <c r="G75" s="31">
        <v>0</v>
      </c>
      <c r="H75" s="33">
        <v>1353.7139999999999</v>
      </c>
      <c r="I75" s="15">
        <f t="shared" si="2"/>
        <v>4353.7139999999999</v>
      </c>
      <c r="J75" s="15">
        <f t="shared" si="3"/>
        <v>2176.857</v>
      </c>
      <c r="K75" s="31"/>
    </row>
    <row r="76" spans="1:11" s="10" customFormat="1" ht="27.95" customHeight="1">
      <c r="A76" s="26">
        <v>73</v>
      </c>
      <c r="B76" s="14" t="s">
        <v>82</v>
      </c>
      <c r="C76" s="25" t="s">
        <v>201</v>
      </c>
      <c r="D76" s="31">
        <v>23</v>
      </c>
      <c r="E76" s="31">
        <v>0</v>
      </c>
      <c r="F76" s="31">
        <v>3000</v>
      </c>
      <c r="G76" s="31">
        <v>0</v>
      </c>
      <c r="H76" s="33">
        <v>1353.7139999999999</v>
      </c>
      <c r="I76" s="15">
        <f t="shared" si="2"/>
        <v>4353.7139999999999</v>
      </c>
      <c r="J76" s="15">
        <f t="shared" si="3"/>
        <v>2176.857</v>
      </c>
      <c r="K76" s="31"/>
    </row>
    <row r="77" spans="1:11" ht="27.95" customHeight="1">
      <c r="A77" s="26">
        <v>74</v>
      </c>
      <c r="B77" s="14" t="s">
        <v>83</v>
      </c>
      <c r="C77" s="25" t="s">
        <v>202</v>
      </c>
      <c r="D77" s="31">
        <v>23</v>
      </c>
      <c r="E77" s="31">
        <v>0</v>
      </c>
      <c r="F77" s="31">
        <v>3000</v>
      </c>
      <c r="G77" s="31">
        <v>0</v>
      </c>
      <c r="H77" s="33">
        <v>1353.7139999999999</v>
      </c>
      <c r="I77" s="15">
        <f t="shared" si="2"/>
        <v>4353.7139999999999</v>
      </c>
      <c r="J77" s="15">
        <f t="shared" si="3"/>
        <v>2176.857</v>
      </c>
      <c r="K77" s="31"/>
    </row>
    <row r="78" spans="1:11" ht="27.95" customHeight="1">
      <c r="A78" s="26">
        <v>75</v>
      </c>
      <c r="B78" s="14" t="s">
        <v>70</v>
      </c>
      <c r="C78" s="25" t="s">
        <v>203</v>
      </c>
      <c r="D78" s="31">
        <v>23</v>
      </c>
      <c r="E78" s="31">
        <v>0</v>
      </c>
      <c r="F78" s="31">
        <v>3000</v>
      </c>
      <c r="G78" s="31">
        <v>0</v>
      </c>
      <c r="H78" s="33">
        <v>1353.7139999999999</v>
      </c>
      <c r="I78" s="15">
        <f t="shared" si="2"/>
        <v>4353.7139999999999</v>
      </c>
      <c r="J78" s="15">
        <f t="shared" si="3"/>
        <v>2176.857</v>
      </c>
      <c r="K78" s="31"/>
    </row>
    <row r="79" spans="1:11" ht="27.95" customHeight="1">
      <c r="A79" s="26">
        <v>76</v>
      </c>
      <c r="B79" s="14" t="s">
        <v>84</v>
      </c>
      <c r="C79" s="25" t="s">
        <v>204</v>
      </c>
      <c r="D79" s="31">
        <v>23</v>
      </c>
      <c r="E79" s="31">
        <v>0</v>
      </c>
      <c r="F79" s="31">
        <v>3000</v>
      </c>
      <c r="G79" s="31">
        <v>0</v>
      </c>
      <c r="H79" s="33">
        <v>1353.7139999999999</v>
      </c>
      <c r="I79" s="15">
        <f t="shared" si="2"/>
        <v>4353.7139999999999</v>
      </c>
      <c r="J79" s="15">
        <f t="shared" si="3"/>
        <v>2176.857</v>
      </c>
      <c r="K79" s="31"/>
    </row>
    <row r="80" spans="1:11" ht="27.95" customHeight="1">
      <c r="A80" s="26">
        <v>77</v>
      </c>
      <c r="B80" s="13" t="s">
        <v>85</v>
      </c>
      <c r="C80" s="25" t="s">
        <v>205</v>
      </c>
      <c r="D80" s="31">
        <v>23</v>
      </c>
      <c r="E80" s="31">
        <v>0</v>
      </c>
      <c r="F80" s="31">
        <v>3000</v>
      </c>
      <c r="G80" s="31">
        <v>0</v>
      </c>
      <c r="H80" s="33">
        <v>1353.7139999999999</v>
      </c>
      <c r="I80" s="15">
        <f t="shared" si="2"/>
        <v>4353.7139999999999</v>
      </c>
      <c r="J80" s="15">
        <f t="shared" si="3"/>
        <v>2176.857</v>
      </c>
      <c r="K80" s="31"/>
    </row>
    <row r="81" spans="1:11" ht="27.95" customHeight="1">
      <c r="A81" s="26">
        <v>78</v>
      </c>
      <c r="B81" s="14" t="s">
        <v>91</v>
      </c>
      <c r="C81" s="25" t="s">
        <v>206</v>
      </c>
      <c r="D81" s="31">
        <v>23</v>
      </c>
      <c r="E81" s="31">
        <v>0</v>
      </c>
      <c r="F81" s="31">
        <v>3000</v>
      </c>
      <c r="G81" s="31">
        <v>0</v>
      </c>
      <c r="H81" s="33">
        <v>1353.7139999999999</v>
      </c>
      <c r="I81" s="15">
        <f t="shared" si="2"/>
        <v>4353.7139999999999</v>
      </c>
      <c r="J81" s="15">
        <f t="shared" si="3"/>
        <v>2176.857</v>
      </c>
      <c r="K81" s="31"/>
    </row>
    <row r="82" spans="1:11" ht="27.95" customHeight="1">
      <c r="A82" s="26">
        <v>79</v>
      </c>
      <c r="B82" s="14" t="s">
        <v>92</v>
      </c>
      <c r="C82" s="25" t="s">
        <v>207</v>
      </c>
      <c r="D82" s="31">
        <v>23</v>
      </c>
      <c r="E82" s="31">
        <v>0</v>
      </c>
      <c r="F82" s="31">
        <v>3000</v>
      </c>
      <c r="G82" s="31">
        <v>0</v>
      </c>
      <c r="H82" s="33">
        <v>1353.7139999999999</v>
      </c>
      <c r="I82" s="15">
        <f t="shared" si="2"/>
        <v>4353.7139999999999</v>
      </c>
      <c r="J82" s="15">
        <f t="shared" si="3"/>
        <v>2176.857</v>
      </c>
      <c r="K82" s="31"/>
    </row>
    <row r="83" spans="1:11" s="10" customFormat="1" ht="27.95" customHeight="1">
      <c r="A83" s="26">
        <v>80</v>
      </c>
      <c r="B83" s="14" t="s">
        <v>93</v>
      </c>
      <c r="C83" s="25" t="s">
        <v>208</v>
      </c>
      <c r="D83" s="31">
        <v>23</v>
      </c>
      <c r="E83" s="31">
        <v>0</v>
      </c>
      <c r="F83" s="31">
        <v>3000</v>
      </c>
      <c r="G83" s="31">
        <v>5</v>
      </c>
      <c r="H83" s="33">
        <v>1353.7139999999999</v>
      </c>
      <c r="I83" s="15">
        <f t="shared" si="2"/>
        <v>4348.7139999999999</v>
      </c>
      <c r="J83" s="15">
        <f t="shared" si="3"/>
        <v>2174.357</v>
      </c>
      <c r="K83" s="31" t="s">
        <v>253</v>
      </c>
    </row>
    <row r="84" spans="1:11" ht="27.95" customHeight="1">
      <c r="A84" s="26">
        <v>81</v>
      </c>
      <c r="B84" s="14" t="s">
        <v>94</v>
      </c>
      <c r="C84" s="25" t="s">
        <v>209</v>
      </c>
      <c r="D84" s="31">
        <v>23</v>
      </c>
      <c r="E84" s="31">
        <v>0</v>
      </c>
      <c r="F84" s="31">
        <v>3000</v>
      </c>
      <c r="G84" s="31">
        <v>0</v>
      </c>
      <c r="H84" s="33">
        <v>1353.7139999999999</v>
      </c>
      <c r="I84" s="15">
        <f t="shared" si="2"/>
        <v>4353.7139999999999</v>
      </c>
      <c r="J84" s="15">
        <f t="shared" si="3"/>
        <v>2176.857</v>
      </c>
      <c r="K84" s="31"/>
    </row>
    <row r="85" spans="1:11" ht="27.95" customHeight="1">
      <c r="A85" s="26">
        <v>82</v>
      </c>
      <c r="B85" s="14" t="s">
        <v>95</v>
      </c>
      <c r="C85" s="25" t="s">
        <v>210</v>
      </c>
      <c r="D85" s="31">
        <v>23</v>
      </c>
      <c r="E85" s="31">
        <v>0</v>
      </c>
      <c r="F85" s="31">
        <v>3000</v>
      </c>
      <c r="G85" s="31">
        <v>0</v>
      </c>
      <c r="H85" s="33">
        <v>1353.7139999999999</v>
      </c>
      <c r="I85" s="15">
        <f t="shared" si="2"/>
        <v>4353.7139999999999</v>
      </c>
      <c r="J85" s="15">
        <f t="shared" si="3"/>
        <v>2176.857</v>
      </c>
      <c r="K85" s="31"/>
    </row>
    <row r="86" spans="1:11" ht="27.95" customHeight="1">
      <c r="A86" s="26">
        <v>83</v>
      </c>
      <c r="B86" s="14" t="s">
        <v>96</v>
      </c>
      <c r="C86" s="25" t="s">
        <v>211</v>
      </c>
      <c r="D86" s="31">
        <v>23</v>
      </c>
      <c r="E86" s="31">
        <v>0</v>
      </c>
      <c r="F86" s="31">
        <v>3000</v>
      </c>
      <c r="G86" s="31">
        <v>0</v>
      </c>
      <c r="H86" s="33">
        <v>1353.7139999999999</v>
      </c>
      <c r="I86" s="15">
        <f t="shared" si="2"/>
        <v>4353.7139999999999</v>
      </c>
      <c r="J86" s="15">
        <f t="shared" si="3"/>
        <v>2176.857</v>
      </c>
      <c r="K86" s="31"/>
    </row>
    <row r="87" spans="1:11" ht="27.95" customHeight="1">
      <c r="A87" s="26">
        <v>84</v>
      </c>
      <c r="B87" s="14" t="s">
        <v>97</v>
      </c>
      <c r="C87" s="25" t="s">
        <v>212</v>
      </c>
      <c r="D87" s="31">
        <v>23</v>
      </c>
      <c r="E87" s="31">
        <v>0</v>
      </c>
      <c r="F87" s="31">
        <v>3000</v>
      </c>
      <c r="G87" s="31">
        <v>0</v>
      </c>
      <c r="H87" s="33">
        <v>1353.7139999999999</v>
      </c>
      <c r="I87" s="15">
        <f t="shared" si="2"/>
        <v>4353.7139999999999</v>
      </c>
      <c r="J87" s="15">
        <f t="shared" si="3"/>
        <v>2176.857</v>
      </c>
      <c r="K87" s="31"/>
    </row>
    <row r="88" spans="1:11" ht="27.95" customHeight="1">
      <c r="A88" s="26">
        <v>85</v>
      </c>
      <c r="B88" s="14" t="s">
        <v>98</v>
      </c>
      <c r="C88" s="25" t="s">
        <v>213</v>
      </c>
      <c r="D88" s="31">
        <v>23</v>
      </c>
      <c r="E88" s="31">
        <v>0</v>
      </c>
      <c r="F88" s="31">
        <v>3000</v>
      </c>
      <c r="G88" s="31">
        <v>0</v>
      </c>
      <c r="H88" s="33">
        <v>1353.7139999999999</v>
      </c>
      <c r="I88" s="15">
        <f t="shared" si="2"/>
        <v>4353.7139999999999</v>
      </c>
      <c r="J88" s="15">
        <f t="shared" si="3"/>
        <v>2176.857</v>
      </c>
      <c r="K88" s="31"/>
    </row>
    <row r="89" spans="1:11" ht="27.95" customHeight="1">
      <c r="A89" s="26">
        <v>86</v>
      </c>
      <c r="B89" s="14" t="s">
        <v>99</v>
      </c>
      <c r="C89" s="25" t="s">
        <v>214</v>
      </c>
      <c r="D89" s="31">
        <v>23</v>
      </c>
      <c r="E89" s="31">
        <v>0</v>
      </c>
      <c r="F89" s="31">
        <v>3000</v>
      </c>
      <c r="G89" s="31">
        <v>0</v>
      </c>
      <c r="H89" s="33">
        <v>1353.7139999999999</v>
      </c>
      <c r="I89" s="15">
        <f t="shared" si="2"/>
        <v>4353.7139999999999</v>
      </c>
      <c r="J89" s="15">
        <f t="shared" si="3"/>
        <v>2176.857</v>
      </c>
      <c r="K89" s="31"/>
    </row>
    <row r="90" spans="1:11" s="10" customFormat="1" ht="27.95" customHeight="1">
      <c r="A90" s="26">
        <v>87</v>
      </c>
      <c r="B90" s="14" t="s">
        <v>100</v>
      </c>
      <c r="C90" s="25" t="s">
        <v>215</v>
      </c>
      <c r="D90" s="31">
        <v>23</v>
      </c>
      <c r="E90" s="31">
        <v>0</v>
      </c>
      <c r="F90" s="31">
        <v>3000</v>
      </c>
      <c r="G90" s="31">
        <v>0</v>
      </c>
      <c r="H90" s="33">
        <v>1353.7139999999999</v>
      </c>
      <c r="I90" s="15">
        <f t="shared" si="2"/>
        <v>4353.7139999999999</v>
      </c>
      <c r="J90" s="15">
        <f t="shared" si="3"/>
        <v>2176.857</v>
      </c>
      <c r="K90" s="31"/>
    </row>
    <row r="91" spans="1:11" ht="27.95" customHeight="1">
      <c r="A91" s="26">
        <v>88</v>
      </c>
      <c r="B91" s="14" t="s">
        <v>101</v>
      </c>
      <c r="C91" s="25" t="s">
        <v>216</v>
      </c>
      <c r="D91" s="31">
        <v>23</v>
      </c>
      <c r="E91" s="31">
        <v>0</v>
      </c>
      <c r="F91" s="31">
        <v>3000</v>
      </c>
      <c r="G91" s="31">
        <v>0</v>
      </c>
      <c r="H91" s="33">
        <v>1353.7139999999999</v>
      </c>
      <c r="I91" s="15">
        <f t="shared" si="2"/>
        <v>4353.7139999999999</v>
      </c>
      <c r="J91" s="15">
        <f t="shared" si="3"/>
        <v>2176.857</v>
      </c>
      <c r="K91" s="31"/>
    </row>
    <row r="92" spans="1:11" ht="27.95" customHeight="1">
      <c r="A92" s="26">
        <v>89</v>
      </c>
      <c r="B92" s="14" t="s">
        <v>102</v>
      </c>
      <c r="C92" s="25" t="s">
        <v>217</v>
      </c>
      <c r="D92" s="31">
        <v>23</v>
      </c>
      <c r="E92" s="31">
        <v>0</v>
      </c>
      <c r="F92" s="31">
        <v>3000</v>
      </c>
      <c r="G92" s="31">
        <v>0</v>
      </c>
      <c r="H92" s="33">
        <v>1353.7139999999999</v>
      </c>
      <c r="I92" s="15">
        <f t="shared" si="2"/>
        <v>4353.7139999999999</v>
      </c>
      <c r="J92" s="15">
        <f t="shared" si="3"/>
        <v>2176.857</v>
      </c>
      <c r="K92" s="31"/>
    </row>
    <row r="93" spans="1:11" ht="27.95" customHeight="1">
      <c r="A93" s="26">
        <v>90</v>
      </c>
      <c r="B93" s="14" t="s">
        <v>103</v>
      </c>
      <c r="C93" s="25" t="s">
        <v>218</v>
      </c>
      <c r="D93" s="31">
        <v>23</v>
      </c>
      <c r="E93" s="31">
        <v>0</v>
      </c>
      <c r="F93" s="31">
        <v>3000</v>
      </c>
      <c r="G93" s="31">
        <v>0</v>
      </c>
      <c r="H93" s="33">
        <v>1353.7139999999999</v>
      </c>
      <c r="I93" s="15">
        <f t="shared" si="2"/>
        <v>4353.7139999999999</v>
      </c>
      <c r="J93" s="15">
        <f t="shared" si="3"/>
        <v>2176.857</v>
      </c>
      <c r="K93" s="31"/>
    </row>
    <row r="94" spans="1:11" ht="27.95" customHeight="1">
      <c r="A94" s="26">
        <v>91</v>
      </c>
      <c r="B94" s="14" t="s">
        <v>104</v>
      </c>
      <c r="C94" s="25" t="s">
        <v>219</v>
      </c>
      <c r="D94" s="31">
        <v>23</v>
      </c>
      <c r="E94" s="31">
        <v>0</v>
      </c>
      <c r="F94" s="31">
        <v>3000</v>
      </c>
      <c r="G94" s="31">
        <v>0</v>
      </c>
      <c r="H94" s="33">
        <v>1353.7139999999999</v>
      </c>
      <c r="I94" s="15">
        <f t="shared" si="2"/>
        <v>4353.7139999999999</v>
      </c>
      <c r="J94" s="15">
        <f t="shared" si="3"/>
        <v>2176.857</v>
      </c>
      <c r="K94" s="31"/>
    </row>
    <row r="95" spans="1:11" ht="27.95" customHeight="1">
      <c r="A95" s="26">
        <v>92</v>
      </c>
      <c r="B95" s="14" t="s">
        <v>105</v>
      </c>
      <c r="C95" s="25" t="s">
        <v>220</v>
      </c>
      <c r="D95" s="31">
        <v>23</v>
      </c>
      <c r="E95" s="31">
        <v>0</v>
      </c>
      <c r="F95" s="31">
        <v>3000</v>
      </c>
      <c r="G95" s="31">
        <v>0</v>
      </c>
      <c r="H95" s="33">
        <v>1353.7139999999999</v>
      </c>
      <c r="I95" s="15">
        <f t="shared" si="2"/>
        <v>4353.7139999999999</v>
      </c>
      <c r="J95" s="15">
        <f t="shared" si="3"/>
        <v>2176.857</v>
      </c>
      <c r="K95" s="31"/>
    </row>
    <row r="96" spans="1:11" ht="27.95" customHeight="1">
      <c r="A96" s="26">
        <v>93</v>
      </c>
      <c r="B96" s="14" t="s">
        <v>106</v>
      </c>
      <c r="C96" s="25" t="s">
        <v>221</v>
      </c>
      <c r="D96" s="31">
        <v>23</v>
      </c>
      <c r="E96" s="31">
        <v>0</v>
      </c>
      <c r="F96" s="31">
        <v>3000</v>
      </c>
      <c r="G96" s="31">
        <v>0</v>
      </c>
      <c r="H96" s="33">
        <v>1353.7139999999999</v>
      </c>
      <c r="I96" s="15">
        <f t="shared" si="2"/>
        <v>4353.7139999999999</v>
      </c>
      <c r="J96" s="15">
        <f t="shared" si="3"/>
        <v>2176.857</v>
      </c>
      <c r="K96" s="31"/>
    </row>
    <row r="97" spans="1:11" ht="27.95" customHeight="1">
      <c r="A97" s="26">
        <v>94</v>
      </c>
      <c r="B97" s="14" t="s">
        <v>107</v>
      </c>
      <c r="C97" s="25" t="s">
        <v>222</v>
      </c>
      <c r="D97" s="31">
        <v>23</v>
      </c>
      <c r="E97" s="31">
        <v>0</v>
      </c>
      <c r="F97" s="31">
        <v>3000</v>
      </c>
      <c r="G97" s="31">
        <v>0</v>
      </c>
      <c r="H97" s="33">
        <v>1353.7139999999999</v>
      </c>
      <c r="I97" s="15">
        <f t="shared" si="2"/>
        <v>4353.7139999999999</v>
      </c>
      <c r="J97" s="15">
        <f t="shared" si="3"/>
        <v>2176.857</v>
      </c>
      <c r="K97" s="31"/>
    </row>
    <row r="98" spans="1:11" ht="27.95" customHeight="1">
      <c r="A98" s="26">
        <v>95</v>
      </c>
      <c r="B98" s="14" t="s">
        <v>108</v>
      </c>
      <c r="C98" s="25" t="s">
        <v>223</v>
      </c>
      <c r="D98" s="31">
        <v>23</v>
      </c>
      <c r="E98" s="31">
        <v>0</v>
      </c>
      <c r="F98" s="31">
        <v>3000</v>
      </c>
      <c r="G98" s="31">
        <v>0</v>
      </c>
      <c r="H98" s="33">
        <v>1353.7139999999999</v>
      </c>
      <c r="I98" s="15">
        <f t="shared" si="2"/>
        <v>4353.7139999999999</v>
      </c>
      <c r="J98" s="15">
        <f t="shared" si="3"/>
        <v>2176.857</v>
      </c>
      <c r="K98" s="31"/>
    </row>
    <row r="99" spans="1:11" ht="27.95" customHeight="1">
      <c r="A99" s="26">
        <v>96</v>
      </c>
      <c r="B99" s="14" t="s">
        <v>109</v>
      </c>
      <c r="C99" s="25" t="s">
        <v>224</v>
      </c>
      <c r="D99" s="31">
        <v>23</v>
      </c>
      <c r="E99" s="31">
        <v>0</v>
      </c>
      <c r="F99" s="31">
        <v>3000</v>
      </c>
      <c r="G99" s="31">
        <v>0</v>
      </c>
      <c r="H99" s="33">
        <v>1353.7139999999999</v>
      </c>
      <c r="I99" s="15">
        <f t="shared" si="2"/>
        <v>4353.7139999999999</v>
      </c>
      <c r="J99" s="15">
        <f t="shared" si="3"/>
        <v>2176.857</v>
      </c>
      <c r="K99" s="31"/>
    </row>
    <row r="100" spans="1:11" ht="27.95" customHeight="1">
      <c r="A100" s="26">
        <v>97</v>
      </c>
      <c r="B100" s="14" t="s">
        <v>110</v>
      </c>
      <c r="C100" s="25" t="s">
        <v>225</v>
      </c>
      <c r="D100" s="31">
        <v>23</v>
      </c>
      <c r="E100" s="31">
        <v>0</v>
      </c>
      <c r="F100" s="31">
        <v>3000</v>
      </c>
      <c r="G100" s="31">
        <v>0</v>
      </c>
      <c r="H100" s="33">
        <v>1353.7139999999999</v>
      </c>
      <c r="I100" s="15">
        <f t="shared" si="2"/>
        <v>4353.7139999999999</v>
      </c>
      <c r="J100" s="15">
        <f t="shared" si="3"/>
        <v>2176.857</v>
      </c>
      <c r="K100" s="31"/>
    </row>
    <row r="101" spans="1:11" ht="27.95" customHeight="1">
      <c r="A101" s="26">
        <v>98</v>
      </c>
      <c r="B101" s="14" t="s">
        <v>111</v>
      </c>
      <c r="C101" s="25" t="s">
        <v>226</v>
      </c>
      <c r="D101" s="31">
        <v>23</v>
      </c>
      <c r="E101" s="31">
        <v>0</v>
      </c>
      <c r="F101" s="31">
        <v>3000</v>
      </c>
      <c r="G101" s="31">
        <v>0</v>
      </c>
      <c r="H101" s="33">
        <v>1353.7139999999999</v>
      </c>
      <c r="I101" s="15">
        <f t="shared" si="2"/>
        <v>4353.7139999999999</v>
      </c>
      <c r="J101" s="15">
        <f t="shared" si="3"/>
        <v>2176.857</v>
      </c>
      <c r="K101" s="31"/>
    </row>
    <row r="102" spans="1:11" ht="27.95" customHeight="1">
      <c r="A102" s="26">
        <v>99</v>
      </c>
      <c r="B102" s="14" t="s">
        <v>112</v>
      </c>
      <c r="C102" s="25" t="s">
        <v>227</v>
      </c>
      <c r="D102" s="31">
        <v>23</v>
      </c>
      <c r="E102" s="31">
        <v>0</v>
      </c>
      <c r="F102" s="31">
        <v>3000</v>
      </c>
      <c r="G102" s="31">
        <v>0</v>
      </c>
      <c r="H102" s="33">
        <v>1353.7139999999999</v>
      </c>
      <c r="I102" s="15">
        <f t="shared" si="2"/>
        <v>4353.7139999999999</v>
      </c>
      <c r="J102" s="15">
        <f t="shared" si="3"/>
        <v>2176.857</v>
      </c>
      <c r="K102" s="31"/>
    </row>
    <row r="103" spans="1:11" ht="27.95" customHeight="1">
      <c r="A103" s="26">
        <v>100</v>
      </c>
      <c r="B103" s="14" t="s">
        <v>113</v>
      </c>
      <c r="C103" s="25" t="s">
        <v>228</v>
      </c>
      <c r="D103" s="31">
        <v>23</v>
      </c>
      <c r="E103" s="31">
        <v>0</v>
      </c>
      <c r="F103" s="31">
        <v>3000</v>
      </c>
      <c r="G103" s="31">
        <v>0</v>
      </c>
      <c r="H103" s="33">
        <v>1353.7139999999999</v>
      </c>
      <c r="I103" s="15">
        <f t="shared" si="2"/>
        <v>4353.7139999999999</v>
      </c>
      <c r="J103" s="15">
        <f t="shared" si="3"/>
        <v>2176.857</v>
      </c>
      <c r="K103" s="31"/>
    </row>
    <row r="104" spans="1:11" ht="27.95" customHeight="1">
      <c r="A104" s="26">
        <v>101</v>
      </c>
      <c r="B104" s="14" t="s">
        <v>114</v>
      </c>
      <c r="C104" s="25" t="s">
        <v>229</v>
      </c>
      <c r="D104" s="31">
        <v>23</v>
      </c>
      <c r="E104" s="31">
        <v>0</v>
      </c>
      <c r="F104" s="31">
        <v>3000</v>
      </c>
      <c r="G104" s="31">
        <v>0</v>
      </c>
      <c r="H104" s="33">
        <v>1353.7139999999999</v>
      </c>
      <c r="I104" s="15">
        <f t="shared" si="2"/>
        <v>4353.7139999999999</v>
      </c>
      <c r="J104" s="15">
        <f t="shared" si="3"/>
        <v>2176.857</v>
      </c>
      <c r="K104" s="31"/>
    </row>
    <row r="105" spans="1:11" ht="27.95" customHeight="1">
      <c r="A105" s="26">
        <v>102</v>
      </c>
      <c r="B105" s="14" t="s">
        <v>115</v>
      </c>
      <c r="C105" s="25" t="s">
        <v>230</v>
      </c>
      <c r="D105" s="31">
        <v>23</v>
      </c>
      <c r="E105" s="31">
        <v>0</v>
      </c>
      <c r="F105" s="31">
        <v>3000</v>
      </c>
      <c r="G105" s="31">
        <v>0</v>
      </c>
      <c r="H105" s="33">
        <v>1353.7139999999999</v>
      </c>
      <c r="I105" s="15">
        <f t="shared" si="2"/>
        <v>4353.7139999999999</v>
      </c>
      <c r="J105" s="15">
        <f t="shared" si="3"/>
        <v>2176.857</v>
      </c>
      <c r="K105" s="31"/>
    </row>
    <row r="106" spans="1:11" ht="27.95" customHeight="1">
      <c r="A106" s="26">
        <v>103</v>
      </c>
      <c r="B106" s="14" t="s">
        <v>116</v>
      </c>
      <c r="C106" s="25" t="s">
        <v>231</v>
      </c>
      <c r="D106" s="31">
        <v>23</v>
      </c>
      <c r="E106" s="31">
        <v>0</v>
      </c>
      <c r="F106" s="31">
        <v>3000</v>
      </c>
      <c r="G106" s="31">
        <v>0</v>
      </c>
      <c r="H106" s="33">
        <v>1353.7139999999999</v>
      </c>
      <c r="I106" s="15">
        <f t="shared" si="2"/>
        <v>4353.7139999999999</v>
      </c>
      <c r="J106" s="15">
        <f t="shared" si="3"/>
        <v>2176.857</v>
      </c>
      <c r="K106" s="31"/>
    </row>
    <row r="107" spans="1:11" ht="27.95" customHeight="1">
      <c r="A107" s="26">
        <v>104</v>
      </c>
      <c r="B107" s="14" t="s">
        <v>117</v>
      </c>
      <c r="C107" s="25" t="s">
        <v>232</v>
      </c>
      <c r="D107" s="31">
        <v>15</v>
      </c>
      <c r="E107" s="31">
        <v>8</v>
      </c>
      <c r="F107" s="31">
        <v>3000</v>
      </c>
      <c r="G107" s="31">
        <v>862.91</v>
      </c>
      <c r="H107" s="33">
        <v>1353.7139999999999</v>
      </c>
      <c r="I107" s="15">
        <f t="shared" si="2"/>
        <v>3490.8040000000001</v>
      </c>
      <c r="J107" s="15">
        <f t="shared" si="3"/>
        <v>1745.402</v>
      </c>
      <c r="K107" s="31" t="s">
        <v>254</v>
      </c>
    </row>
    <row r="108" spans="1:11" ht="27.95" customHeight="1">
      <c r="A108" s="26">
        <v>105</v>
      </c>
      <c r="B108" s="14" t="s">
        <v>118</v>
      </c>
      <c r="C108" s="25" t="s">
        <v>169</v>
      </c>
      <c r="D108" s="31">
        <v>23</v>
      </c>
      <c r="E108" s="31">
        <v>0</v>
      </c>
      <c r="F108" s="31">
        <v>3000</v>
      </c>
      <c r="G108" s="31">
        <v>0</v>
      </c>
      <c r="H108" s="33">
        <v>1353.7139999999999</v>
      </c>
      <c r="I108" s="15">
        <f t="shared" si="2"/>
        <v>4353.7139999999999</v>
      </c>
      <c r="J108" s="15">
        <f t="shared" si="3"/>
        <v>2176.857</v>
      </c>
      <c r="K108" s="31"/>
    </row>
    <row r="109" spans="1:11" ht="27.95" customHeight="1">
      <c r="A109" s="26">
        <v>106</v>
      </c>
      <c r="B109" s="14" t="s">
        <v>119</v>
      </c>
      <c r="C109" s="25" t="s">
        <v>233</v>
      </c>
      <c r="D109" s="31">
        <v>23</v>
      </c>
      <c r="E109" s="31">
        <v>0</v>
      </c>
      <c r="F109" s="31">
        <v>3000</v>
      </c>
      <c r="G109" s="31">
        <v>0</v>
      </c>
      <c r="H109" s="33">
        <v>1353.7139999999999</v>
      </c>
      <c r="I109" s="15">
        <f t="shared" si="2"/>
        <v>4353.7139999999999</v>
      </c>
      <c r="J109" s="15">
        <f t="shared" si="3"/>
        <v>2176.857</v>
      </c>
      <c r="K109" s="31"/>
    </row>
    <row r="110" spans="1:11" ht="27.95" customHeight="1">
      <c r="A110" s="26">
        <v>107</v>
      </c>
      <c r="B110" s="14" t="s">
        <v>120</v>
      </c>
      <c r="C110" s="25" t="s">
        <v>234</v>
      </c>
      <c r="D110" s="31">
        <v>23</v>
      </c>
      <c r="E110" s="31">
        <v>0</v>
      </c>
      <c r="F110" s="31">
        <v>3000</v>
      </c>
      <c r="G110" s="31">
        <v>0</v>
      </c>
      <c r="H110" s="33">
        <v>1353.7139999999999</v>
      </c>
      <c r="I110" s="15">
        <f t="shared" si="2"/>
        <v>4353.7139999999999</v>
      </c>
      <c r="J110" s="15">
        <f t="shared" si="3"/>
        <v>2176.857</v>
      </c>
      <c r="K110" s="31"/>
    </row>
    <row r="111" spans="1:11" ht="27.95" customHeight="1">
      <c r="A111" s="26">
        <v>108</v>
      </c>
      <c r="B111" s="14" t="s">
        <v>121</v>
      </c>
      <c r="C111" s="25" t="s">
        <v>235</v>
      </c>
      <c r="D111" s="31">
        <v>23</v>
      </c>
      <c r="E111" s="31">
        <v>0</v>
      </c>
      <c r="F111" s="31">
        <v>3000</v>
      </c>
      <c r="G111" s="31">
        <v>0</v>
      </c>
      <c r="H111" s="33">
        <v>1353.7139999999999</v>
      </c>
      <c r="I111" s="15">
        <f t="shared" si="2"/>
        <v>4353.7139999999999</v>
      </c>
      <c r="J111" s="15">
        <f t="shared" si="3"/>
        <v>2176.857</v>
      </c>
      <c r="K111" s="31"/>
    </row>
    <row r="112" spans="1:11" ht="27.95" customHeight="1">
      <c r="A112" s="26">
        <v>109</v>
      </c>
      <c r="B112" s="14" t="s">
        <v>122</v>
      </c>
      <c r="C112" s="25" t="s">
        <v>236</v>
      </c>
      <c r="D112" s="31">
        <v>23</v>
      </c>
      <c r="E112" s="31">
        <v>0</v>
      </c>
      <c r="F112" s="31">
        <v>3000</v>
      </c>
      <c r="G112" s="31">
        <v>0</v>
      </c>
      <c r="H112" s="33">
        <v>1353.7139999999999</v>
      </c>
      <c r="I112" s="15">
        <f t="shared" si="2"/>
        <v>4353.7139999999999</v>
      </c>
      <c r="J112" s="15">
        <f t="shared" si="3"/>
        <v>2176.857</v>
      </c>
      <c r="K112" s="31"/>
    </row>
    <row r="113" spans="1:11" ht="27.95" customHeight="1">
      <c r="A113" s="26">
        <v>110</v>
      </c>
      <c r="B113" s="14" t="s">
        <v>123</v>
      </c>
      <c r="C113" s="25" t="s">
        <v>237</v>
      </c>
      <c r="D113" s="31">
        <v>23</v>
      </c>
      <c r="E113" s="31">
        <v>0</v>
      </c>
      <c r="F113" s="31">
        <v>3000</v>
      </c>
      <c r="G113" s="31">
        <v>0</v>
      </c>
      <c r="H113" s="33">
        <v>1353.7139999999999</v>
      </c>
      <c r="I113" s="15">
        <f t="shared" si="2"/>
        <v>4353.7139999999999</v>
      </c>
      <c r="J113" s="15">
        <f t="shared" si="3"/>
        <v>2176.857</v>
      </c>
      <c r="K113" s="31"/>
    </row>
    <row r="114" spans="1:11" ht="27.95" customHeight="1">
      <c r="A114" s="26">
        <v>111</v>
      </c>
      <c r="B114" s="14" t="s">
        <v>124</v>
      </c>
      <c r="C114" s="25" t="s">
        <v>238</v>
      </c>
      <c r="D114" s="31">
        <v>23</v>
      </c>
      <c r="E114" s="31">
        <v>0</v>
      </c>
      <c r="F114" s="31">
        <v>3000</v>
      </c>
      <c r="G114" s="31">
        <v>0</v>
      </c>
      <c r="H114" s="33">
        <v>1353.7139999999999</v>
      </c>
      <c r="I114" s="15">
        <f t="shared" si="2"/>
        <v>4353.7139999999999</v>
      </c>
      <c r="J114" s="15">
        <f t="shared" si="3"/>
        <v>2176.857</v>
      </c>
      <c r="K114" s="31"/>
    </row>
    <row r="115" spans="1:11" ht="27.95" customHeight="1">
      <c r="A115" s="26">
        <v>112</v>
      </c>
      <c r="B115" s="14" t="s">
        <v>125</v>
      </c>
      <c r="C115" s="25" t="s">
        <v>239</v>
      </c>
      <c r="D115" s="31">
        <v>23</v>
      </c>
      <c r="E115" s="31">
        <v>0</v>
      </c>
      <c r="F115" s="31">
        <v>3000</v>
      </c>
      <c r="G115" s="31">
        <v>0</v>
      </c>
      <c r="H115" s="33">
        <v>1353.7139999999999</v>
      </c>
      <c r="I115" s="15">
        <f t="shared" si="2"/>
        <v>4353.7139999999999</v>
      </c>
      <c r="J115" s="15">
        <f t="shared" si="3"/>
        <v>2176.857</v>
      </c>
      <c r="K115" s="31"/>
    </row>
    <row r="116" spans="1:11" ht="27.95" customHeight="1">
      <c r="A116" s="26">
        <v>113</v>
      </c>
      <c r="B116" s="14" t="s">
        <v>126</v>
      </c>
      <c r="C116" s="25" t="s">
        <v>240</v>
      </c>
      <c r="D116" s="31">
        <v>23</v>
      </c>
      <c r="E116" s="31">
        <v>0</v>
      </c>
      <c r="F116" s="31">
        <v>3000</v>
      </c>
      <c r="G116" s="31">
        <v>0</v>
      </c>
      <c r="H116" s="33">
        <v>1353.7139999999999</v>
      </c>
      <c r="I116" s="15">
        <f t="shared" si="2"/>
        <v>4353.7139999999999</v>
      </c>
      <c r="J116" s="15">
        <f t="shared" si="3"/>
        <v>2176.857</v>
      </c>
      <c r="K116" s="31"/>
    </row>
    <row r="117" spans="1:11" s="10" customFormat="1" ht="27.95" customHeight="1">
      <c r="A117" s="26">
        <v>114</v>
      </c>
      <c r="B117" s="14" t="s">
        <v>128</v>
      </c>
      <c r="C117" s="25" t="s">
        <v>241</v>
      </c>
      <c r="D117" s="31">
        <v>22</v>
      </c>
      <c r="E117" s="31">
        <v>1</v>
      </c>
      <c r="F117" s="31">
        <v>3000</v>
      </c>
      <c r="G117" s="31">
        <v>107.86</v>
      </c>
      <c r="H117" s="33">
        <v>1353.7139999999999</v>
      </c>
      <c r="I117" s="15">
        <f t="shared" si="2"/>
        <v>4245.8540000000003</v>
      </c>
      <c r="J117" s="15">
        <f t="shared" si="3"/>
        <v>2122.9270000000001</v>
      </c>
      <c r="K117" s="31" t="s">
        <v>255</v>
      </c>
    </row>
    <row r="118" spans="1:11" ht="34.5" customHeight="1">
      <c r="A118" s="37" t="s">
        <v>86</v>
      </c>
      <c r="B118" s="37"/>
      <c r="C118" s="24">
        <v>114</v>
      </c>
      <c r="D118" s="38" t="s">
        <v>87</v>
      </c>
      <c r="E118" s="38"/>
      <c r="F118" s="34">
        <f t="shared" ref="F118:G118" si="4">SUM(F4:F117)</f>
        <v>342000</v>
      </c>
      <c r="G118" s="33">
        <f t="shared" si="4"/>
        <v>16782.760000000006</v>
      </c>
      <c r="H118" s="33">
        <f>SUM(H4:H117)</f>
        <v>154323.39600000047</v>
      </c>
      <c r="I118" s="33">
        <f t="shared" ref="I118:J118" si="5">SUM(I4:I117)</f>
        <v>479540.6359999993</v>
      </c>
      <c r="J118" s="33">
        <f t="shared" si="5"/>
        <v>239770.31799999965</v>
      </c>
      <c r="K118" s="31"/>
    </row>
    <row r="119" spans="1:11" ht="19.5" customHeight="1">
      <c r="A119" s="8" t="s">
        <v>88</v>
      </c>
      <c r="B119" s="8"/>
      <c r="C119" s="8"/>
      <c r="D119" s="8"/>
      <c r="E119" s="8"/>
      <c r="F119" s="27"/>
      <c r="G119" s="9"/>
      <c r="H119" s="28"/>
      <c r="I119" s="9"/>
      <c r="J119" s="29"/>
      <c r="K119" s="17"/>
    </row>
    <row r="120" spans="1:11" ht="23.25" customHeight="1">
      <c r="A120" s="8" t="s">
        <v>89</v>
      </c>
      <c r="B120" s="8"/>
      <c r="C120" s="8"/>
      <c r="D120" s="8"/>
      <c r="E120" s="8"/>
      <c r="F120" s="8"/>
      <c r="G120" s="8"/>
      <c r="H120" s="9"/>
      <c r="I120" s="9"/>
      <c r="J120" s="18"/>
      <c r="K120" s="17"/>
    </row>
    <row r="121" spans="1:11" ht="21.75" customHeight="1">
      <c r="A121" s="8" t="s">
        <v>90</v>
      </c>
      <c r="B121" s="8"/>
      <c r="C121" s="8"/>
      <c r="D121" s="8"/>
      <c r="E121" s="8"/>
      <c r="F121" s="8"/>
      <c r="G121" s="8"/>
      <c r="H121" s="9"/>
      <c r="I121" s="9"/>
      <c r="J121" s="18"/>
      <c r="K121" s="22"/>
    </row>
    <row r="122" spans="1:11">
      <c r="A122" s="23"/>
      <c r="B122" s="19"/>
      <c r="C122" s="19"/>
      <c r="D122" s="23"/>
      <c r="E122" s="23"/>
      <c r="F122" s="19"/>
      <c r="G122" s="23"/>
      <c r="H122" s="20"/>
      <c r="I122" s="20"/>
      <c r="J122" s="21"/>
      <c r="K122" s="19"/>
    </row>
    <row r="124" spans="1:11">
      <c r="F124" s="4"/>
    </row>
  </sheetData>
  <mergeCells count="4">
    <mergeCell ref="A1:K1"/>
    <mergeCell ref="A2:J2"/>
    <mergeCell ref="A118:B118"/>
    <mergeCell ref="D118:E118"/>
  </mergeCells>
  <phoneticPr fontId="12" type="noConversion"/>
  <printOptions horizontalCentered="1" gridLines="1"/>
  <pageMargins left="0.23622047244094491" right="0.23622047244094491" top="0.74803149606299213" bottom="0.74803149606299213" header="0.31496062992125984" footer="0.31496062992125984"/>
  <pageSetup paperSize="9" scale="51" orientation="landscape" verticalDpi="300" r:id="rId1"/>
  <headerFooter>
    <oddFooter>&amp;C第 &amp;P 页，共 &amp;N 页</oddFooter>
  </headerFooter>
  <rowBreaks count="6" manualBreakCount="6">
    <brk id="19" max="10" man="1"/>
    <brk id="39" max="10" man="1"/>
    <brk id="58" max="10" man="1"/>
    <brk id="70" max="10" man="1"/>
    <brk id="89" max="10" man="1"/>
    <brk id="11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2022-04-06T07:53:04Z</cp:lastPrinted>
  <dcterms:created xsi:type="dcterms:W3CDTF">2006-09-13T11:21:00Z</dcterms:created>
  <dcterms:modified xsi:type="dcterms:W3CDTF">2022-04-06T08:19:34Z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ubyTemplateID" linkTarget="0">
    <vt:lpwstr>11</vt:lpwstr>
  </property>
</Properties>
</file>