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definedNames>
    <definedName name="_xlnm._FilterDatabase" localSheetId="0" hidden="1">Sheet1!$A$1:$K$68</definedName>
    <definedName name="_xlnm.Print_Area" localSheetId="0">Sheet1!$A$1:$K$68</definedName>
    <definedName name="_xlnm.Print_Titles" localSheetId="0">Sheet1!$1:$3</definedName>
    <definedName name="vlookup">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<sst xmlns="http://schemas.openxmlformats.org/spreadsheetml/2006/main" count="198" uniqueCount="145">
  <si>
    <t>沈阳市高校毕业生基层公共岗位服务计划财政资金结算月统计表</t>
  </si>
  <si>
    <t>区、县（市）:浑南区</t>
  </si>
  <si>
    <t>序号</t>
  </si>
  <si>
    <t>姓名</t>
  </si>
  <si>
    <t>身份证号码</t>
  </si>
  <si>
    <t>出勤
天数</t>
  </si>
  <si>
    <t>缺勤
天数</t>
  </si>
  <si>
    <t>应发
补贴（元）</t>
  </si>
  <si>
    <t>扣发
补贴（元）</t>
  </si>
  <si>
    <t>五险一金单位部分金额（元）</t>
  </si>
  <si>
    <t>区县财政实际支出金额（元）</t>
  </si>
  <si>
    <t>市财政补助金额（元）</t>
  </si>
  <si>
    <t>备  注</t>
  </si>
  <si>
    <t>刘雪娇</t>
  </si>
  <si>
    <t>210102********6927</t>
  </si>
  <si>
    <t>9-14日，共计6天事假，30日早退扣10元；补缴1-8月保险，扣发113.56元。</t>
  </si>
  <si>
    <t>童鑫</t>
  </si>
  <si>
    <t>210106********5846</t>
  </si>
  <si>
    <t>补缴1-8月保险，扣发113.56元。</t>
  </si>
  <si>
    <t>宋宇昊</t>
  </si>
  <si>
    <t>210302********2112</t>
  </si>
  <si>
    <t>王迪</t>
  </si>
  <si>
    <t>211321********0669</t>
  </si>
  <si>
    <t>杜阳</t>
  </si>
  <si>
    <t>210112********2822</t>
  </si>
  <si>
    <t>魏慧欣</t>
  </si>
  <si>
    <t>152221********1428</t>
  </si>
  <si>
    <t>徐亚楠</t>
  </si>
  <si>
    <t>210502********1228</t>
  </si>
  <si>
    <t>陈晨</t>
  </si>
  <si>
    <t>210114********1225</t>
  </si>
  <si>
    <t>葛诗婳</t>
  </si>
  <si>
    <t>210112********402X</t>
  </si>
  <si>
    <t>张文沫</t>
  </si>
  <si>
    <t>210112********1640</t>
  </si>
  <si>
    <t>廖婧文</t>
  </si>
  <si>
    <t>210104********142X</t>
  </si>
  <si>
    <t>张琬婷</t>
  </si>
  <si>
    <t>210522********0021</t>
  </si>
  <si>
    <t>2-6日年假5天。补缴1-8月保险，扣发113.56元。</t>
  </si>
  <si>
    <t>李执中</t>
  </si>
  <si>
    <t>210104********0512</t>
  </si>
  <si>
    <t>田演霞</t>
  </si>
  <si>
    <t>211282********5025</t>
  </si>
  <si>
    <t>韩富华</t>
  </si>
  <si>
    <t>210682********235X</t>
  </si>
  <si>
    <t>刘闻彧</t>
  </si>
  <si>
    <t>210111*******4211</t>
  </si>
  <si>
    <t>孙岩香</t>
  </si>
  <si>
    <t>210281********3428</t>
  </si>
  <si>
    <t>杨春雨</t>
  </si>
  <si>
    <t>210282********6624</t>
  </si>
  <si>
    <t>何彩威</t>
  </si>
  <si>
    <t>210111********6223</t>
  </si>
  <si>
    <t>石入存</t>
  </si>
  <si>
    <t>210112********3041</t>
  </si>
  <si>
    <t>王真茹</t>
  </si>
  <si>
    <t>210112********1228</t>
  </si>
  <si>
    <t>刘瑛瑶</t>
  </si>
  <si>
    <t>210703********2221</t>
  </si>
  <si>
    <t>王津乙</t>
  </si>
  <si>
    <t>210283********0525</t>
  </si>
  <si>
    <t>刘杨</t>
  </si>
  <si>
    <t>210123********0619</t>
  </si>
  <si>
    <t>金维迦</t>
  </si>
  <si>
    <t>210123********0012</t>
  </si>
  <si>
    <t>代澳</t>
  </si>
  <si>
    <t>210112********2424</t>
  </si>
  <si>
    <t>李智炜</t>
  </si>
  <si>
    <t>210112********3420</t>
  </si>
  <si>
    <t>时玉雯</t>
  </si>
  <si>
    <t>210421********2826</t>
  </si>
  <si>
    <t>刘爽</t>
  </si>
  <si>
    <t>210403********2720</t>
  </si>
  <si>
    <t>邢钰瀛</t>
  </si>
  <si>
    <t>230121********3026</t>
  </si>
  <si>
    <t>孟诗雨</t>
  </si>
  <si>
    <t>210682********358X</t>
  </si>
  <si>
    <t>郑英豪</t>
  </si>
  <si>
    <t>210111********3813</t>
  </si>
  <si>
    <t>关智超</t>
  </si>
  <si>
    <t>210112********2617</t>
  </si>
  <si>
    <t>郝倚菲</t>
  </si>
  <si>
    <t>140105********5040</t>
  </si>
  <si>
    <t>焦玉晗</t>
  </si>
  <si>
    <t>130124********1223</t>
  </si>
  <si>
    <t>燕宇</t>
  </si>
  <si>
    <t>210123********0015</t>
  </si>
  <si>
    <t>张碧莹</t>
  </si>
  <si>
    <t>211021********0026</t>
  </si>
  <si>
    <t>李晴</t>
  </si>
  <si>
    <t>210922********4832</t>
  </si>
  <si>
    <t>补缴5-8月保险，扣发56.78元。</t>
  </si>
  <si>
    <t>崔嘉禾</t>
  </si>
  <si>
    <t>210102********0621</t>
  </si>
  <si>
    <t>王潇杨</t>
  </si>
  <si>
    <t>210302********0915</t>
  </si>
  <si>
    <t>姜雨函</t>
  </si>
  <si>
    <t>230224********391X</t>
  </si>
  <si>
    <t>汪子涵</t>
  </si>
  <si>
    <t>210503********2127</t>
  </si>
  <si>
    <t>魏宏竹</t>
  </si>
  <si>
    <t>211223********0646</t>
  </si>
  <si>
    <t>邓家璇</t>
  </si>
  <si>
    <t>210404********2120</t>
  </si>
  <si>
    <t>陈佳慧</t>
  </si>
  <si>
    <t>210112********1821</t>
  </si>
  <si>
    <t>王宇鑫</t>
  </si>
  <si>
    <t>210181********4927</t>
  </si>
  <si>
    <t>张蕙</t>
  </si>
  <si>
    <t>210104********0920</t>
  </si>
  <si>
    <t>朱婷婷</t>
  </si>
  <si>
    <t>210782********1024</t>
  </si>
  <si>
    <t>2-6日年假5天。补缴5-8月保险，扣发56.78元。</t>
  </si>
  <si>
    <t>周玲宇</t>
  </si>
  <si>
    <t>210102********5629</t>
  </si>
  <si>
    <t>吴昀霖</t>
  </si>
  <si>
    <t>231222********4071</t>
  </si>
  <si>
    <t>杜雨桐</t>
  </si>
  <si>
    <t>130627********3824</t>
  </si>
  <si>
    <t>关美婷</t>
  </si>
  <si>
    <t>210112********3020</t>
  </si>
  <si>
    <t>寇明珠</t>
  </si>
  <si>
    <t>210726********0048</t>
  </si>
  <si>
    <t>3日事假一天。补缴5-8月保险，扣发56.78元。</t>
  </si>
  <si>
    <t>于世凡</t>
  </si>
  <si>
    <t>210323********5417</t>
  </si>
  <si>
    <t>王潇晗</t>
  </si>
  <si>
    <t>210403********0324</t>
  </si>
  <si>
    <t>王为</t>
  </si>
  <si>
    <t>210411********1221</t>
  </si>
  <si>
    <t>王思宇</t>
  </si>
  <si>
    <t>210111********2524</t>
  </si>
  <si>
    <t>韩兵</t>
  </si>
  <si>
    <t>210105********0029</t>
  </si>
  <si>
    <t>补缴6-8月保险，扣发42.28元。</t>
  </si>
  <si>
    <t>赵鹏程</t>
  </si>
  <si>
    <t>210112********1224</t>
  </si>
  <si>
    <t>李诗琪</t>
  </si>
  <si>
    <t>210112********2626</t>
  </si>
  <si>
    <t>总人数</t>
  </si>
  <si>
    <t>总计</t>
  </si>
  <si>
    <r>
      <rPr>
        <sz val="14"/>
        <color indexed="8"/>
        <rFont val="宋体"/>
        <charset val="134"/>
      </rPr>
      <t xml:space="preserve">   </t>
    </r>
    <r>
      <rPr>
        <sz val="12"/>
        <color indexed="8"/>
        <rFont val="宋体"/>
        <charset val="134"/>
      </rPr>
      <t>说明：1.应发补贴含五险一金个人部分，扣发补贴按照管理暂行办法规定计算填写，9=6-7+8，10=9÷2；</t>
    </r>
  </si>
  <si>
    <t xml:space="preserve">          2.此表由各区、县（市）人力资源和社会保障部门加盖公章后向市人力资源和社会保障部门上报，并做为市财政拨付补助资金的依据。</t>
  </si>
  <si>
    <t xml:space="preserve">          3.其他需说明事宜在备注中填写。</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</si>
</sst>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2">
    <font>
      <sz val="11"/>
      <color theme="1"/>
      <name val="宋体"/>
      <charset val="134"/>
      <scheme val="minor"/>
    </font>
    <font>
      <sz val="22"/>
      <color indexed="8"/>
      <name val="方正小标宋简体"/>
      <charset val="134"/>
    </font>
    <font>
      <sz val="12"/>
      <color indexed="8"/>
      <name val="宋体"/>
      <charset val="134"/>
    </font>
    <font>
      <sz val="12"/>
      <color indexed="8"/>
      <name val="宋体"/>
      <charset val="134"/>
      <scheme val="minor"/>
    </font>
    <font>
      <sz val="12"/>
      <name val="宋体"/>
      <charset val="134"/>
      <scheme val="minor"/>
    </font>
    <font>
      <sz val="12"/>
      <name val="宋体"/>
      <charset val="134"/>
    </font>
    <font>
      <sz val="11"/>
      <color indexed="8"/>
      <name val="宋体"/>
      <charset val="134"/>
    </font>
    <font>
      <sz val="14"/>
      <color indexed="8"/>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16"/>
      <name val="宋体"/>
      <charset val="134"/>
    </font>
    <font>
      <sz val="10"/>
      <name val="Arial"/>
      <charset val="134"/>
    </font>
    <font>
      <sz val="11"/>
      <color theme="1"/>
      <name val="Tahoma"/>
      <charset val="134"/>
    </font>
    <font>
      <sz val="11"/>
      <color indexed="17"/>
      <name val="宋体"/>
      <charset val="134"/>
    </font>
  </fonts>
  <fills count="37">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1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0" fillId="0" borderId="0">
      <alignment vertical="center"/>
    </xf>
    <xf numFmtId="0" fontId="5" fillId="0" borderId="0"/>
    <xf numFmtId="0" fontId="6" fillId="0" borderId="0">
      <alignment vertical="center"/>
    </xf>
    <xf numFmtId="0" fontId="5"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5" fillId="0" borderId="0"/>
    <xf numFmtId="0" fontId="5" fillId="0" borderId="0"/>
    <xf numFmtId="0" fontId="6" fillId="0" borderId="0">
      <alignment vertical="center"/>
    </xf>
    <xf numFmtId="0" fontId="5" fillId="0" borderId="0"/>
    <xf numFmtId="0" fontId="6" fillId="0" borderId="0">
      <alignment vertical="center"/>
    </xf>
    <xf numFmtId="0" fontId="6" fillId="0" borderId="0">
      <alignment vertical="center"/>
    </xf>
    <xf numFmtId="0" fontId="5" fillId="0" borderId="0">
      <alignment vertical="center"/>
    </xf>
    <xf numFmtId="0" fontId="5" fillId="0" borderId="0"/>
    <xf numFmtId="0" fontId="6"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0" fillId="0" borderId="0">
      <alignment vertical="center"/>
    </xf>
    <xf numFmtId="0" fontId="6" fillId="0" borderId="0">
      <alignment vertical="center"/>
    </xf>
    <xf numFmtId="0" fontId="5" fillId="0" borderId="0"/>
    <xf numFmtId="0" fontId="5" fillId="0" borderId="0"/>
    <xf numFmtId="0" fontId="6"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5" fillId="0" borderId="0"/>
    <xf numFmtId="0" fontId="6" fillId="0" borderId="0">
      <alignment vertical="center"/>
    </xf>
    <xf numFmtId="0" fontId="5" fillId="0" borderId="0">
      <alignment vertical="center"/>
    </xf>
    <xf numFmtId="0" fontId="5"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28" fillId="35" borderId="0" applyNumberFormat="0" applyBorder="0" applyAlignment="0" applyProtection="0">
      <alignment vertical="center"/>
    </xf>
    <xf numFmtId="0" fontId="6" fillId="0" borderId="0">
      <alignment vertical="center"/>
    </xf>
    <xf numFmtId="0" fontId="5" fillId="0" borderId="0">
      <alignment vertical="center"/>
    </xf>
    <xf numFmtId="0" fontId="6" fillId="0" borderId="0">
      <alignment vertical="center"/>
    </xf>
    <xf numFmtId="0" fontId="5" fillId="0" borderId="0"/>
    <xf numFmtId="0" fontId="5" fillId="0" borderId="0"/>
    <xf numFmtId="0" fontId="6" fillId="0" borderId="0">
      <alignment vertical="center"/>
    </xf>
    <xf numFmtId="0" fontId="5" fillId="0" borderId="0"/>
    <xf numFmtId="0" fontId="6" fillId="0" borderId="0">
      <alignment vertical="center"/>
    </xf>
    <xf numFmtId="0" fontId="6" fillId="0" borderId="0">
      <alignment vertical="center"/>
    </xf>
    <xf numFmtId="0" fontId="5" fillId="0" borderId="0"/>
    <xf numFmtId="0" fontId="6" fillId="0" borderId="0">
      <alignment vertical="center"/>
    </xf>
    <xf numFmtId="0" fontId="29" fillId="0" borderId="0"/>
    <xf numFmtId="0" fontId="6" fillId="0" borderId="0">
      <alignment vertical="center"/>
    </xf>
    <xf numFmtId="0" fontId="0" fillId="0" borderId="0">
      <alignment vertical="center"/>
    </xf>
    <xf numFmtId="0" fontId="5" fillId="0" borderId="0"/>
    <xf numFmtId="0" fontId="6" fillId="0" borderId="0">
      <alignment vertical="center"/>
    </xf>
    <xf numFmtId="0" fontId="5" fillId="0" borderId="0"/>
    <xf numFmtId="0" fontId="6" fillId="0" borderId="0">
      <alignment vertical="center"/>
    </xf>
    <xf numFmtId="0" fontId="6" fillId="0" borderId="0">
      <alignment vertical="center"/>
    </xf>
    <xf numFmtId="0" fontId="5" fillId="0" borderId="0"/>
    <xf numFmtId="0" fontId="6" fillId="0" borderId="0">
      <alignment vertical="center"/>
    </xf>
    <xf numFmtId="0" fontId="29" fillId="0" borderId="0"/>
    <xf numFmtId="0" fontId="6"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5" fillId="0" borderId="0"/>
    <xf numFmtId="0" fontId="6" fillId="0" borderId="0">
      <alignment vertical="center"/>
    </xf>
    <xf numFmtId="0" fontId="5" fillId="0" borderId="0">
      <alignment vertical="center"/>
    </xf>
    <xf numFmtId="0" fontId="5" fillId="0" borderId="0"/>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5" fillId="0" borderId="0"/>
    <xf numFmtId="0" fontId="6" fillId="0" borderId="0">
      <alignment vertical="center"/>
    </xf>
    <xf numFmtId="0" fontId="5" fillId="0" borderId="0"/>
    <xf numFmtId="0" fontId="5" fillId="0" borderId="0"/>
    <xf numFmtId="0" fontId="6" fillId="0" borderId="0">
      <alignment vertical="center"/>
    </xf>
    <xf numFmtId="0" fontId="5"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30" fillId="0" borderId="0"/>
    <xf numFmtId="0" fontId="6" fillId="0" borderId="0">
      <alignment vertical="center"/>
    </xf>
    <xf numFmtId="0" fontId="5" fillId="0" borderId="0">
      <alignment vertical="center"/>
    </xf>
    <xf numFmtId="0" fontId="6" fillId="0" borderId="0">
      <alignment vertical="center"/>
    </xf>
    <xf numFmtId="0" fontId="5"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29" fillId="0" borderId="0"/>
    <xf numFmtId="0" fontId="6"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0" fillId="0" borderId="0">
      <alignment vertical="center"/>
    </xf>
    <xf numFmtId="0" fontId="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6" fillId="0" borderId="0">
      <alignment vertical="center"/>
    </xf>
    <xf numFmtId="0" fontId="5"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5" fillId="0" borderId="0"/>
    <xf numFmtId="0" fontId="6" fillId="0" borderId="0">
      <alignment vertical="center"/>
    </xf>
    <xf numFmtId="0" fontId="6" fillId="0" borderId="0">
      <alignment vertical="center"/>
    </xf>
    <xf numFmtId="0" fontId="5" fillId="0" borderId="0"/>
    <xf numFmtId="0" fontId="6" fillId="0" borderId="0">
      <alignment vertical="center"/>
    </xf>
    <xf numFmtId="0" fontId="5" fillId="0" borderId="0">
      <alignment vertical="center"/>
    </xf>
    <xf numFmtId="0" fontId="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0" fillId="0" borderId="0">
      <alignment vertical="center"/>
    </xf>
    <xf numFmtId="0" fontId="6" fillId="0" borderId="0">
      <alignment vertical="center"/>
    </xf>
    <xf numFmtId="0" fontId="6" fillId="0" borderId="0">
      <alignment vertical="center"/>
    </xf>
    <xf numFmtId="0" fontId="5" fillId="0" borderId="0"/>
    <xf numFmtId="0" fontId="5"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5" fillId="0" borderId="0">
      <alignment vertical="center"/>
    </xf>
    <xf numFmtId="0" fontId="0" fillId="0" borderId="0">
      <alignment vertical="center"/>
    </xf>
    <xf numFmtId="0" fontId="6" fillId="0" borderId="0">
      <alignment vertical="center"/>
    </xf>
    <xf numFmtId="0" fontId="5"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0" fillId="0" borderId="0">
      <alignment vertical="center"/>
    </xf>
    <xf numFmtId="0" fontId="6" fillId="0" borderId="0">
      <alignment vertical="center"/>
    </xf>
    <xf numFmtId="0" fontId="6" fillId="0" borderId="0">
      <alignment vertical="center"/>
    </xf>
    <xf numFmtId="0" fontId="5"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5" fillId="0" borderId="0"/>
    <xf numFmtId="0" fontId="6" fillId="0" borderId="0">
      <alignment vertical="center"/>
    </xf>
    <xf numFmtId="0" fontId="5" fillId="0" borderId="0"/>
    <xf numFmtId="0" fontId="6" fillId="0" borderId="0">
      <alignment vertical="center"/>
    </xf>
    <xf numFmtId="0" fontId="0" fillId="0" borderId="0">
      <alignment vertical="center"/>
    </xf>
    <xf numFmtId="0" fontId="5" fillId="0" borderId="0"/>
    <xf numFmtId="0" fontId="6" fillId="0" borderId="0">
      <alignment vertical="center"/>
    </xf>
    <xf numFmtId="0" fontId="6" fillId="0" borderId="0">
      <alignment vertical="center"/>
    </xf>
    <xf numFmtId="0" fontId="5" fillId="0" borderId="0">
      <alignment vertical="center"/>
    </xf>
    <xf numFmtId="0" fontId="6" fillId="0" borderId="0">
      <alignment vertical="center"/>
    </xf>
    <xf numFmtId="0" fontId="5" fillId="0" borderId="0"/>
    <xf numFmtId="0" fontId="6" fillId="0" borderId="0">
      <alignment vertical="center"/>
    </xf>
    <xf numFmtId="0" fontId="5" fillId="0" borderId="0"/>
    <xf numFmtId="0" fontId="6" fillId="0" borderId="0">
      <alignment vertical="center"/>
    </xf>
    <xf numFmtId="0" fontId="5" fillId="0" borderId="0"/>
    <xf numFmtId="0" fontId="6" fillId="0" borderId="0">
      <alignment vertical="center"/>
    </xf>
    <xf numFmtId="0" fontId="5" fillId="0" borderId="0"/>
    <xf numFmtId="0" fontId="6" fillId="0" borderId="0">
      <alignment vertical="center"/>
    </xf>
    <xf numFmtId="0" fontId="6" fillId="0" borderId="0">
      <alignment vertical="center"/>
    </xf>
    <xf numFmtId="0" fontId="0" fillId="0" borderId="0">
      <alignment vertical="center"/>
    </xf>
    <xf numFmtId="0" fontId="5" fillId="0" borderId="0"/>
    <xf numFmtId="0" fontId="6" fillId="0" borderId="0">
      <alignment vertical="center"/>
    </xf>
    <xf numFmtId="0" fontId="5" fillId="0" borderId="0">
      <alignment vertical="center"/>
    </xf>
    <xf numFmtId="0" fontId="6" fillId="0" borderId="0">
      <alignment vertical="center"/>
    </xf>
    <xf numFmtId="0" fontId="0" fillId="0" borderId="0">
      <alignment vertical="center"/>
    </xf>
    <xf numFmtId="0" fontId="6" fillId="0" borderId="0">
      <alignment vertical="center"/>
    </xf>
    <xf numFmtId="0" fontId="5"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xf numFmtId="0" fontId="0" fillId="0" borderId="0">
      <alignment vertical="center"/>
    </xf>
    <xf numFmtId="0" fontId="5" fillId="0" borderId="0"/>
    <xf numFmtId="0" fontId="6" fillId="0" borderId="0">
      <alignment vertical="center"/>
    </xf>
    <xf numFmtId="0" fontId="5" fillId="0" borderId="0"/>
    <xf numFmtId="0" fontId="5" fillId="0" borderId="0">
      <alignment vertical="center"/>
    </xf>
    <xf numFmtId="0" fontId="5" fillId="0" borderId="0"/>
    <xf numFmtId="0" fontId="5" fillId="0" borderId="0"/>
    <xf numFmtId="0" fontId="5" fillId="0" borderId="0"/>
    <xf numFmtId="0" fontId="0" fillId="0" borderId="0">
      <alignment vertical="center"/>
    </xf>
    <xf numFmtId="0" fontId="5" fillId="0" borderId="0"/>
    <xf numFmtId="0" fontId="0" fillId="0" borderId="0">
      <alignment vertical="center"/>
    </xf>
    <xf numFmtId="0" fontId="5" fillId="0" borderId="0"/>
    <xf numFmtId="0" fontId="5" fillId="0" borderId="0"/>
    <xf numFmtId="0" fontId="5" fillId="0" borderId="0"/>
    <xf numFmtId="0" fontId="5" fillId="0" borderId="0">
      <alignment vertical="center"/>
    </xf>
    <xf numFmtId="0" fontId="5" fillId="0" borderId="0">
      <alignment vertical="center"/>
    </xf>
    <xf numFmtId="0" fontId="5" fillId="0" borderId="0">
      <alignment vertical="center"/>
    </xf>
    <xf numFmtId="0" fontId="6" fillId="0" borderId="0">
      <alignment vertical="center"/>
    </xf>
    <xf numFmtId="0" fontId="0" fillId="0" borderId="0">
      <alignment vertical="center"/>
    </xf>
    <xf numFmtId="0" fontId="5" fillId="0" borderId="0">
      <alignment vertical="center"/>
    </xf>
    <xf numFmtId="0" fontId="5"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6" fillId="0" borderId="0">
      <alignment vertical="center"/>
    </xf>
    <xf numFmtId="0" fontId="0" fillId="0" borderId="0">
      <alignment vertical="center"/>
    </xf>
    <xf numFmtId="0" fontId="5"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5"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5" fillId="0" borderId="0">
      <alignment vertical="center"/>
    </xf>
    <xf numFmtId="0" fontId="5" fillId="0" borderId="0"/>
    <xf numFmtId="0" fontId="5" fillId="0" borderId="0"/>
    <xf numFmtId="0" fontId="5" fillId="0" borderId="0">
      <alignment vertical="center"/>
    </xf>
    <xf numFmtId="0" fontId="6" fillId="0" borderId="0">
      <alignment vertical="center"/>
    </xf>
    <xf numFmtId="0" fontId="5" fillId="0" borderId="0"/>
    <xf numFmtId="0" fontId="5" fillId="0" borderId="0">
      <alignment vertical="center"/>
    </xf>
    <xf numFmtId="0" fontId="6" fillId="0" borderId="0">
      <alignment vertical="center"/>
    </xf>
    <xf numFmtId="0" fontId="6" fillId="0" borderId="0">
      <alignment vertical="center"/>
    </xf>
    <xf numFmtId="0" fontId="5" fillId="0" borderId="0"/>
    <xf numFmtId="0" fontId="5" fillId="0" borderId="0"/>
    <xf numFmtId="0" fontId="0" fillId="0" borderId="0">
      <alignment vertical="center"/>
    </xf>
    <xf numFmtId="0" fontId="5" fillId="0" borderId="0"/>
    <xf numFmtId="0" fontId="6"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xf numFmtId="0" fontId="0" fillId="0" borderId="0">
      <alignment vertical="center"/>
    </xf>
    <xf numFmtId="0" fontId="5" fillId="0" borderId="0">
      <alignment vertical="center"/>
    </xf>
    <xf numFmtId="0" fontId="0" fillId="0" borderId="0">
      <alignment vertical="center"/>
    </xf>
    <xf numFmtId="0" fontId="5" fillId="0" borderId="0"/>
    <xf numFmtId="0" fontId="0" fillId="0" borderId="0">
      <alignment vertical="center"/>
    </xf>
    <xf numFmtId="0" fontId="6" fillId="0" borderId="0">
      <alignment vertical="center"/>
    </xf>
    <xf numFmtId="0" fontId="0" fillId="0" borderId="0">
      <alignment vertical="center"/>
    </xf>
    <xf numFmtId="0" fontId="6" fillId="0" borderId="0">
      <alignment vertical="center"/>
    </xf>
    <xf numFmtId="0" fontId="0" fillId="0" borderId="0">
      <alignment vertical="center"/>
    </xf>
    <xf numFmtId="0" fontId="0" fillId="0" borderId="0">
      <alignment vertical="center"/>
    </xf>
    <xf numFmtId="0" fontId="5" fillId="0" borderId="0"/>
    <xf numFmtId="0" fontId="6" fillId="0" borderId="0">
      <alignment vertical="center"/>
    </xf>
    <xf numFmtId="0" fontId="0" fillId="0" borderId="0">
      <alignment vertical="center"/>
    </xf>
    <xf numFmtId="0" fontId="6" fillId="0" borderId="0">
      <alignment vertical="center"/>
    </xf>
    <xf numFmtId="0" fontId="0" fillId="0" borderId="0">
      <alignment vertical="center"/>
    </xf>
    <xf numFmtId="0" fontId="5" fillId="0" borderId="0"/>
    <xf numFmtId="0" fontId="0" fillId="0" borderId="0">
      <alignment vertical="center"/>
    </xf>
    <xf numFmtId="0" fontId="0" fillId="0" borderId="0">
      <alignment vertical="center"/>
    </xf>
    <xf numFmtId="0" fontId="5" fillId="0" borderId="0"/>
    <xf numFmtId="0" fontId="6" fillId="0" borderId="0">
      <alignment vertical="center"/>
    </xf>
    <xf numFmtId="0" fontId="5" fillId="0" borderId="0"/>
    <xf numFmtId="0" fontId="5" fillId="0" borderId="0"/>
    <xf numFmtId="0" fontId="5" fillId="0" borderId="0">
      <alignment vertical="center"/>
    </xf>
    <xf numFmtId="0" fontId="0" fillId="0" borderId="0">
      <alignment vertical="center"/>
    </xf>
    <xf numFmtId="0" fontId="6"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6" fillId="0" borderId="0">
      <alignment vertical="center"/>
    </xf>
    <xf numFmtId="0" fontId="0" fillId="0" borderId="0">
      <alignment vertical="center"/>
    </xf>
    <xf numFmtId="0" fontId="5" fillId="0" borderId="0">
      <alignment vertical="center"/>
    </xf>
    <xf numFmtId="0" fontId="6" fillId="0" borderId="0">
      <alignment vertical="center"/>
    </xf>
    <xf numFmtId="0" fontId="0" fillId="0" borderId="0">
      <alignment vertical="center"/>
    </xf>
    <xf numFmtId="0" fontId="5" fillId="0" borderId="0">
      <alignment vertical="center"/>
    </xf>
    <xf numFmtId="0" fontId="5" fillId="0" borderId="0"/>
    <xf numFmtId="0" fontId="5" fillId="0" borderId="0"/>
    <xf numFmtId="0" fontId="0" fillId="0" borderId="0">
      <alignment vertical="center"/>
    </xf>
    <xf numFmtId="0" fontId="5" fillId="0" borderId="0"/>
    <xf numFmtId="0" fontId="29" fillId="0" borderId="0"/>
    <xf numFmtId="0" fontId="0" fillId="0" borderId="0">
      <alignment vertical="center"/>
    </xf>
    <xf numFmtId="0" fontId="29" fillId="0" borderId="0"/>
    <xf numFmtId="0" fontId="0" fillId="0" borderId="0">
      <alignment vertical="center"/>
    </xf>
    <xf numFmtId="0" fontId="6" fillId="0" borderId="0">
      <alignment vertical="center"/>
    </xf>
    <xf numFmtId="0" fontId="5" fillId="0" borderId="0"/>
    <xf numFmtId="0" fontId="2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alignment vertical="center"/>
    </xf>
    <xf numFmtId="0" fontId="5" fillId="0" borderId="0"/>
    <xf numFmtId="0" fontId="6"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alignment vertical="center"/>
    </xf>
    <xf numFmtId="0" fontId="5" fillId="0" borderId="0"/>
    <xf numFmtId="0" fontId="5" fillId="0" borderId="0"/>
    <xf numFmtId="0" fontId="5" fillId="0" borderId="0">
      <alignment vertical="center"/>
    </xf>
    <xf numFmtId="0" fontId="6" fillId="0" borderId="0">
      <alignment vertical="center"/>
    </xf>
    <xf numFmtId="0" fontId="5" fillId="0" borderId="0">
      <alignment vertical="center"/>
    </xf>
    <xf numFmtId="0" fontId="6" fillId="0" borderId="0">
      <alignment vertical="center"/>
    </xf>
    <xf numFmtId="0" fontId="5" fillId="0" borderId="0">
      <alignment vertical="center"/>
    </xf>
    <xf numFmtId="0" fontId="6" fillId="0" borderId="0">
      <alignment vertical="center"/>
    </xf>
    <xf numFmtId="0" fontId="5" fillId="0" borderId="0">
      <alignment vertical="center"/>
    </xf>
    <xf numFmtId="0" fontId="6" fillId="0" borderId="0">
      <alignment vertical="center"/>
    </xf>
    <xf numFmtId="0" fontId="5" fillId="0" borderId="0">
      <alignment vertical="center"/>
    </xf>
    <xf numFmtId="0" fontId="6" fillId="0" borderId="0">
      <alignment vertical="center"/>
    </xf>
    <xf numFmtId="0" fontId="5"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0" fillId="0" borderId="0">
      <alignment vertical="center"/>
    </xf>
    <xf numFmtId="0" fontId="31" fillId="36" borderId="0" applyNumberFormat="0" applyBorder="0" applyAlignment="0" applyProtection="0">
      <alignment vertical="center"/>
    </xf>
  </cellStyleXfs>
  <cellXfs count="31">
    <xf numFmtId="0" fontId="0" fillId="0" borderId="0" xfId="0">
      <alignment vertical="center"/>
    </xf>
    <xf numFmtId="0" fontId="0" fillId="2" borderId="0" xfId="0" applyFill="1">
      <alignment vertical="center"/>
    </xf>
    <xf numFmtId="0" fontId="0" fillId="3" borderId="0" xfId="0" applyFill="1">
      <alignment vertical="center"/>
    </xf>
    <xf numFmtId="0" fontId="0" fillId="0" borderId="0" xfId="0" applyFill="1" applyAlignment="1">
      <alignment horizontal="center" vertical="center"/>
    </xf>
    <xf numFmtId="0" fontId="0" fillId="3" borderId="0" xfId="0" applyFill="1" applyAlignment="1">
      <alignment horizontal="center" vertical="center"/>
    </xf>
    <xf numFmtId="176" fontId="0" fillId="3" borderId="0" xfId="0" applyNumberFormat="1" applyFill="1">
      <alignment vertical="center"/>
    </xf>
    <xf numFmtId="0" fontId="0" fillId="3" borderId="0" xfId="0" applyFill="1" applyBorder="1">
      <alignment vertical="center"/>
    </xf>
    <xf numFmtId="0" fontId="1" fillId="3" borderId="0" xfId="0" applyFont="1" applyFill="1" applyAlignment="1">
      <alignment horizontal="center" vertical="center"/>
    </xf>
    <xf numFmtId="0" fontId="1" fillId="0" borderId="0" xfId="0" applyFont="1" applyFill="1" applyAlignment="1">
      <alignment horizontal="center" vertical="center"/>
    </xf>
    <xf numFmtId="0" fontId="2" fillId="3" borderId="0" xfId="0" applyFont="1" applyFill="1" applyBorder="1" applyAlignment="1">
      <alignment horizontal="left" vertical="center"/>
    </xf>
    <xf numFmtId="0" fontId="2" fillId="0" borderId="0" xfId="0" applyFont="1" applyFill="1" applyBorder="1" applyAlignment="1">
      <alignment horizontal="left" vertical="center"/>
    </xf>
    <xf numFmtId="0" fontId="2" fillId="3" borderId="1" xfId="0" applyFont="1" applyFill="1" applyBorder="1" applyAlignment="1">
      <alignment horizontal="left" vertical="center"/>
    </xf>
    <xf numFmtId="0" fontId="3" fillId="3"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176" fontId="3" fillId="3" borderId="2" xfId="0" applyNumberFormat="1" applyFont="1" applyFill="1" applyBorder="1" applyAlignment="1">
      <alignment horizontal="center" vertical="center" wrapText="1"/>
    </xf>
    <xf numFmtId="0" fontId="4" fillId="0" borderId="2" xfId="125" applyFont="1" applyFill="1" applyBorder="1" applyAlignment="1">
      <alignment horizontal="center" vertical="center" wrapText="1"/>
    </xf>
    <xf numFmtId="49" fontId="4" fillId="3" borderId="2" xfId="125" applyNumberFormat="1" applyFont="1" applyFill="1" applyBorder="1" applyAlignment="1">
      <alignment horizontal="center" vertical="center" wrapText="1"/>
    </xf>
    <xf numFmtId="0" fontId="3" fillId="3" borderId="2" xfId="477" applyFont="1" applyFill="1" applyBorder="1" applyAlignment="1">
      <alignment horizontal="center" vertical="center" wrapText="1"/>
    </xf>
    <xf numFmtId="177" fontId="3" fillId="3" borderId="2" xfId="477"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5" fillId="0" borderId="2" xfId="0" applyFont="1" applyFill="1" applyBorder="1" applyAlignment="1">
      <alignment horizontal="center" vertical="center"/>
    </xf>
    <xf numFmtId="0" fontId="2" fillId="0" borderId="2" xfId="0" applyFont="1" applyFill="1" applyBorder="1" applyAlignment="1">
      <alignment horizontal="center" vertical="center"/>
    </xf>
    <xf numFmtId="57" fontId="6" fillId="3" borderId="0" xfId="0" applyNumberFormat="1" applyFont="1" applyFill="1" applyAlignment="1">
      <alignment horizontal="center" vertical="center"/>
    </xf>
    <xf numFmtId="0" fontId="0" fillId="2" borderId="0" xfId="0" applyFill="1" applyBorder="1">
      <alignment vertical="center"/>
    </xf>
    <xf numFmtId="0" fontId="7" fillId="3" borderId="0" xfId="0" applyFont="1" applyFill="1" applyBorder="1" applyAlignment="1">
      <alignment horizontal="left" vertical="center"/>
    </xf>
    <xf numFmtId="0" fontId="7" fillId="0" borderId="0" xfId="0" applyFont="1" applyFill="1" applyBorder="1" applyAlignment="1">
      <alignment horizontal="left" vertical="center"/>
    </xf>
    <xf numFmtId="0" fontId="2" fillId="3" borderId="0" xfId="0" applyFont="1" applyFill="1" applyAlignment="1">
      <alignment horizontal="left" vertical="center"/>
    </xf>
    <xf numFmtId="176" fontId="2" fillId="3" borderId="0" xfId="0" applyNumberFormat="1" applyFont="1" applyFill="1" applyAlignment="1">
      <alignment horizontal="left" vertical="center"/>
    </xf>
    <xf numFmtId="0" fontId="2" fillId="0" borderId="0" xfId="0" applyFont="1" applyFill="1" applyAlignment="1">
      <alignment horizontal="left" vertical="center"/>
    </xf>
    <xf numFmtId="0" fontId="2" fillId="3" borderId="0" xfId="0" applyFont="1" applyFill="1" applyAlignment="1">
      <alignment horizontal="center" vertical="center"/>
    </xf>
    <xf numFmtId="0" fontId="8" fillId="3" borderId="0" xfId="0" applyFont="1" applyFill="1" applyAlignment="1">
      <alignment horizontal="center" vertical="center"/>
    </xf>
  </cellXfs>
  <cellStyles count="71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5 4 2" xfId="49"/>
    <cellStyle name="常规 2 2 4" xfId="50"/>
    <cellStyle name="常规 10 2 2 5 2" xfId="51"/>
    <cellStyle name="常规 10 3 2 2 2 2" xfId="52"/>
    <cellStyle name="常规 3 4 3" xfId="53"/>
    <cellStyle name="常规 10 3 2 6 2" xfId="54"/>
    <cellStyle name="常规 7 3 2 6" xfId="55"/>
    <cellStyle name="常规 10 2 2 10" xfId="56"/>
    <cellStyle name="常规 10 12 2" xfId="57"/>
    <cellStyle name="常规 2 6 2" xfId="58"/>
    <cellStyle name="常规 10 2 10 2" xfId="59"/>
    <cellStyle name="常规 7 4 3 4" xfId="60"/>
    <cellStyle name="常规 7 3" xfId="61"/>
    <cellStyle name="常规 10 2 9 2" xfId="62"/>
    <cellStyle name="常规 7 3 3 3 2" xfId="63"/>
    <cellStyle name="常规 7 4 7" xfId="64"/>
    <cellStyle name="常规 10 2 2 3" xfId="65"/>
    <cellStyle name="常规 10 4 2 8" xfId="66"/>
    <cellStyle name="常规 3 3 8" xfId="67"/>
    <cellStyle name="常规 6" xfId="68"/>
    <cellStyle name="常规 5 2 4" xfId="69"/>
    <cellStyle name="常规 7 4 2 6" xfId="70"/>
    <cellStyle name="常规 6 5" xfId="71"/>
    <cellStyle name="常规 7 11 2" xfId="72"/>
    <cellStyle name="常规 5 2" xfId="73"/>
    <cellStyle name="常规 10 2 2 3 4" xfId="74"/>
    <cellStyle name="常规 10 3 6 2" xfId="75"/>
    <cellStyle name="常规 5 2 2" xfId="76"/>
    <cellStyle name="常规 10 2 2 2 2 3 2" xfId="77"/>
    <cellStyle name="常规 10 4 2 5 2" xfId="78"/>
    <cellStyle name="常规 5 2 3" xfId="79"/>
    <cellStyle name="常规 8 3" xfId="80"/>
    <cellStyle name="常规 10 5 9" xfId="81"/>
    <cellStyle name="常规 2 2 2 5" xfId="82"/>
    <cellStyle name="常规 10 2 2 2 6 2" xfId="83"/>
    <cellStyle name="常规 10 4 7 2" xfId="84"/>
    <cellStyle name="常规 3 2 6" xfId="85"/>
    <cellStyle name="常规 8 2" xfId="86"/>
    <cellStyle name="常规 7 3 6 2" xfId="87"/>
    <cellStyle name="常规 10 5 8" xfId="88"/>
    <cellStyle name="常规 2 2 2 4" xfId="89"/>
    <cellStyle name="常规 7 4 5" xfId="90"/>
    <cellStyle name="常规 10 2 3 2 2 2" xfId="91"/>
    <cellStyle name="常规 7 4 6" xfId="92"/>
    <cellStyle name="常规 10 5 2 3 2" xfId="93"/>
    <cellStyle name="常规 2 2 2 6" xfId="94"/>
    <cellStyle name="常规 7 3 2 6 2" xfId="95"/>
    <cellStyle name="常规 3 4 3 2" xfId="96"/>
    <cellStyle name="常规 10 3 3 2" xfId="97"/>
    <cellStyle name="常规 2 2 2 7" xfId="98"/>
    <cellStyle name="常规 3 8 2" xfId="99"/>
    <cellStyle name="常规 7 4 4 2" xfId="100"/>
    <cellStyle name="常规 7 4 8" xfId="101"/>
    <cellStyle name="常规 10 3 3 3" xfId="102"/>
    <cellStyle name="常规 2 2 2 8" xfId="103"/>
    <cellStyle name="常规 7 4 9" xfId="104"/>
    <cellStyle name="常规 2 2 8 2" xfId="105"/>
    <cellStyle name="常规 10 3 3 4" xfId="106"/>
    <cellStyle name="常规 2 2 3 6 2" xfId="107"/>
    <cellStyle name="常规 3 2 6 2" xfId="108"/>
    <cellStyle name="常规 7 2 2 2 2" xfId="109"/>
    <cellStyle name="常规 10 11" xfId="110"/>
    <cellStyle name="常规 12" xfId="111"/>
    <cellStyle name="常规 7 2 8 2" xfId="112"/>
    <cellStyle name="差_Sheet1" xfId="113"/>
    <cellStyle name="常规 10" xfId="114"/>
    <cellStyle name="常规 16 2" xfId="115"/>
    <cellStyle name="常规 10 2" xfId="116"/>
    <cellStyle name="常规 5 2 8" xfId="117"/>
    <cellStyle name="常规 11" xfId="118"/>
    <cellStyle name="常规 10 10" xfId="119"/>
    <cellStyle name="常规 5 2 2 3 2" xfId="120"/>
    <cellStyle name="常规 7 7 2" xfId="121"/>
    <cellStyle name="常规 10 2 10" xfId="122"/>
    <cellStyle name="常规 2 6" xfId="123"/>
    <cellStyle name="常规 10 12" xfId="124"/>
    <cellStyle name="常规 13" xfId="125"/>
    <cellStyle name="常规 10 10 2" xfId="126"/>
    <cellStyle name="常规 11 2" xfId="127"/>
    <cellStyle name="常规 5 3 8" xfId="128"/>
    <cellStyle name="常规 10 11 2" xfId="129"/>
    <cellStyle name="常规 12 2" xfId="130"/>
    <cellStyle name="常规 10 2 2" xfId="131"/>
    <cellStyle name="常规 10 2 11" xfId="132"/>
    <cellStyle name="常规 2 7" xfId="133"/>
    <cellStyle name="常规 7 6 2 2" xfId="134"/>
    <cellStyle name="常规 14" xfId="135"/>
    <cellStyle name="常规 10 13" xfId="136"/>
    <cellStyle name="常规 10 2 3 5 2" xfId="137"/>
    <cellStyle name="常规 2 10 2" xfId="138"/>
    <cellStyle name="常规 7 5 2 2 2" xfId="139"/>
    <cellStyle name="常规 10 2 3" xfId="140"/>
    <cellStyle name="常规 10 2 12" xfId="141"/>
    <cellStyle name="常规 2 8" xfId="142"/>
    <cellStyle name="常规 10 14" xfId="143"/>
    <cellStyle name="常规 15" xfId="144"/>
    <cellStyle name="常规 10 2 2 11" xfId="145"/>
    <cellStyle name="常规 2 3 4 2" xfId="146"/>
    <cellStyle name="常规 2 7 2" xfId="147"/>
    <cellStyle name="常规 10 2 2 2" xfId="148"/>
    <cellStyle name="常规 3 3 2 3" xfId="149"/>
    <cellStyle name="常规 7 4 11" xfId="150"/>
    <cellStyle name="常规 10 2 2 2 2" xfId="151"/>
    <cellStyle name="常规 10 2 2 2 2 2" xfId="152"/>
    <cellStyle name="常规 10 4 2 4" xfId="153"/>
    <cellStyle name="常规 10 2 2 2 2 2 2" xfId="154"/>
    <cellStyle name="常规 10 4 2 4 2" xfId="155"/>
    <cellStyle name="常规 10 2 2 2 2 3" xfId="156"/>
    <cellStyle name="常规 10 4 2 3 2" xfId="157"/>
    <cellStyle name="常规 10 4 2 5" xfId="158"/>
    <cellStyle name="常规 10 9 2" xfId="159"/>
    <cellStyle name="常规 10 2 2 2 2 4" xfId="160"/>
    <cellStyle name="常规 10 4 2 6" xfId="161"/>
    <cellStyle name="常规 10 2 2 2 3" xfId="162"/>
    <cellStyle name="常规 3 4 5 2" xfId="163"/>
    <cellStyle name="常规 10 2 2 2 3 2" xfId="164"/>
    <cellStyle name="常规 10 4 3 4" xfId="165"/>
    <cellStyle name="常规 10 2 2 2 4" xfId="166"/>
    <cellStyle name="常规 10 3 5 2" xfId="167"/>
    <cellStyle name="常规 10 2 2 2 4 2" xfId="168"/>
    <cellStyle name="常规 10 2 2 2 5" xfId="169"/>
    <cellStyle name="常规 7 4 2 2 3" xfId="170"/>
    <cellStyle name="常规 10 2 2 2 5 2" xfId="171"/>
    <cellStyle name="常规 10 4 10" xfId="172"/>
    <cellStyle name="常规 10 2 2 2 6" xfId="173"/>
    <cellStyle name="常规 10 2 2 2 7" xfId="174"/>
    <cellStyle name="常规 10 4 2 2 3 2" xfId="175"/>
    <cellStyle name="常规 10 2 2 2 7 2" xfId="176"/>
    <cellStyle name="常规 10 2 2 2 8" xfId="177"/>
    <cellStyle name="常规 11 3 2" xfId="178"/>
    <cellStyle name="常规 7 2 2 2 5 2" xfId="179"/>
    <cellStyle name="常规 10 2 2 2 9" xfId="180"/>
    <cellStyle name="常规 10 2 2 3 2" xfId="181"/>
    <cellStyle name="常规 10 2 2 3 2 2" xfId="182"/>
    <cellStyle name="常规 10 5 2 4" xfId="183"/>
    <cellStyle name="常规 10 2 2 3 3" xfId="184"/>
    <cellStyle name="常规 3 4 6 2" xfId="185"/>
    <cellStyle name="常规 10 2 2 3 3 2" xfId="186"/>
    <cellStyle name="常规 10 2 2 4" xfId="187"/>
    <cellStyle name="常规 2 2 2 5 2" xfId="188"/>
    <cellStyle name="常规 10 2 2 4 2" xfId="189"/>
    <cellStyle name="常规 10 2 2 5" xfId="190"/>
    <cellStyle name="常规 10 2 2 6" xfId="191"/>
    <cellStyle name="常规 5 2 6 2" xfId="192"/>
    <cellStyle name="常规 10 2 2 6 2" xfId="193"/>
    <cellStyle name="常规 10 2 2 7" xfId="194"/>
    <cellStyle name="常规 10 2 2 7 2" xfId="195"/>
    <cellStyle name="常规 10 2 2 8" xfId="196"/>
    <cellStyle name="常规 10 2 3 2 3 2" xfId="197"/>
    <cellStyle name="常规 10 2 2 8 2" xfId="198"/>
    <cellStyle name="常规 10 2 2 9" xfId="199"/>
    <cellStyle name="常规 10 2 2 9 2" xfId="200"/>
    <cellStyle name="常规 10 2 3 2" xfId="201"/>
    <cellStyle name="常规 2 8 2" xfId="202"/>
    <cellStyle name="常规 10 2 3 2 2" xfId="203"/>
    <cellStyle name="常规 10 2 3 2 3" xfId="204"/>
    <cellStyle name="常规 10 2 3 2 4" xfId="205"/>
    <cellStyle name="常规 10 4 5 2" xfId="206"/>
    <cellStyle name="常规 10 2 3 3" xfId="207"/>
    <cellStyle name="常规 10 2 3 3 2" xfId="208"/>
    <cellStyle name="常规 10 2 3 4" xfId="209"/>
    <cellStyle name="常规 2 2 2 6 2" xfId="210"/>
    <cellStyle name="常规 10 2 3 4 2" xfId="211"/>
    <cellStyle name="常规 10 2 3 5" xfId="212"/>
    <cellStyle name="常规 2 10" xfId="213"/>
    <cellStyle name="常规 10 2 3 6" xfId="214"/>
    <cellStyle name="常规 2 11" xfId="215"/>
    <cellStyle name="常规 5 2 7 2" xfId="216"/>
    <cellStyle name="常规 10 2 3 6 2" xfId="217"/>
    <cellStyle name="常规_Sheet1" xfId="218"/>
    <cellStyle name="常规 10 2 3 7" xfId="219"/>
    <cellStyle name="常规 2 12" xfId="220"/>
    <cellStyle name="常规 10 2 3 7 2" xfId="221"/>
    <cellStyle name="常规 10 2 3 8" xfId="222"/>
    <cellStyle name="常规 10 2 3 9" xfId="223"/>
    <cellStyle name="常规 10 2 4" xfId="224"/>
    <cellStyle name="常规 7 4 2 2 2 2" xfId="225"/>
    <cellStyle name="常规 2 9" xfId="226"/>
    <cellStyle name="常规 10 2 4 2" xfId="227"/>
    <cellStyle name="常规 2 3" xfId="228"/>
    <cellStyle name="常规 10 2 4 2 2" xfId="229"/>
    <cellStyle name="常规 2 3 2" xfId="230"/>
    <cellStyle name="常规 10 2 4 3" xfId="231"/>
    <cellStyle name="常规 2 4" xfId="232"/>
    <cellStyle name="常规 10 2 4 3 2" xfId="233"/>
    <cellStyle name="常规 7 2 2 5" xfId="234"/>
    <cellStyle name="常规 2 4 2" xfId="235"/>
    <cellStyle name="常规 10 2 4 4" xfId="236"/>
    <cellStyle name="常规 10 3 3 2 2" xfId="237"/>
    <cellStyle name="常规 2 5" xfId="238"/>
    <cellStyle name="常规 10 2 5" xfId="239"/>
    <cellStyle name="常规 10 2 5 2" xfId="240"/>
    <cellStyle name="常规 3 3" xfId="241"/>
    <cellStyle name="常规 10 2 6" xfId="242"/>
    <cellStyle name="常规 10 2 6 2" xfId="243"/>
    <cellStyle name="常规 4 3" xfId="244"/>
    <cellStyle name="常规 10 2 7" xfId="245"/>
    <cellStyle name="常规 10 2 7 2" xfId="246"/>
    <cellStyle name="常规 5 3" xfId="247"/>
    <cellStyle name="常规 7 3 3 2" xfId="248"/>
    <cellStyle name="常规 10 2 8" xfId="249"/>
    <cellStyle name="常规 7 3 3 2 2" xfId="250"/>
    <cellStyle name="常规 10 2 8 2" xfId="251"/>
    <cellStyle name="常规 7 4 2 4" xfId="252"/>
    <cellStyle name="常规 6 3" xfId="253"/>
    <cellStyle name="常规 7 3 3 3" xfId="254"/>
    <cellStyle name="常规 10 2 9" xfId="255"/>
    <cellStyle name="常规 10 3" xfId="256"/>
    <cellStyle name="常规 5 2 9" xfId="257"/>
    <cellStyle name="常规 7 6" xfId="258"/>
    <cellStyle name="常规 10 3 10" xfId="259"/>
    <cellStyle name="常规 9 3 2" xfId="260"/>
    <cellStyle name="常规 7 7" xfId="261"/>
    <cellStyle name="常规 10 3 11" xfId="262"/>
    <cellStyle name="常规 10 7 2" xfId="263"/>
    <cellStyle name="常规 10 3 2" xfId="264"/>
    <cellStyle name="常规 3 7" xfId="265"/>
    <cellStyle name="常规 10 3 2 2" xfId="266"/>
    <cellStyle name="常规 3 4 2 3" xfId="267"/>
    <cellStyle name="常规 3 7 2" xfId="268"/>
    <cellStyle name="常规 10 3 2 2 2" xfId="269"/>
    <cellStyle name="常规 10 3 2 2 3" xfId="270"/>
    <cellStyle name="常规 10 6 2 2" xfId="271"/>
    <cellStyle name="常规 10 3 2 2 3 2" xfId="272"/>
    <cellStyle name="常规 10 4" xfId="273"/>
    <cellStyle name="常规 10 3 2 2 4" xfId="274"/>
    <cellStyle name="常规 10 3 2 3" xfId="275"/>
    <cellStyle name="常规 10 3 2 3 2" xfId="276"/>
    <cellStyle name="常规 10 3 2 4" xfId="277"/>
    <cellStyle name="常规 2 2 3 5 2" xfId="278"/>
    <cellStyle name="常规 10 3 2 4 2" xfId="279"/>
    <cellStyle name="常规 3 2 3" xfId="280"/>
    <cellStyle name="常规 10 3 2 5" xfId="281"/>
    <cellStyle name="常规 10 3 2 5 2" xfId="282"/>
    <cellStyle name="常规 3 3 3" xfId="283"/>
    <cellStyle name="常规 10 3 2 6" xfId="284"/>
    <cellStyle name="常规 5 3 6 2" xfId="285"/>
    <cellStyle name="常规 7 2 2 2 2 2" xfId="286"/>
    <cellStyle name="常规 10 3 2 7" xfId="287"/>
    <cellStyle name="常规 7 2 2 2 2 2 2" xfId="288"/>
    <cellStyle name="常规 10 3 2 7 2" xfId="289"/>
    <cellStyle name="常规 3 5 3" xfId="290"/>
    <cellStyle name="常规 7 2 2 2 2 3" xfId="291"/>
    <cellStyle name="常规 10 3 2 8" xfId="292"/>
    <cellStyle name="常规 7 2 2 2 2 4" xfId="293"/>
    <cellStyle name="常规 10 3 2 9" xfId="294"/>
    <cellStyle name="常规 7 5 2 3 2" xfId="295"/>
    <cellStyle name="常规 10 3 3" xfId="296"/>
    <cellStyle name="常规 3 8" xfId="297"/>
    <cellStyle name="常规 10 3 3 3 2" xfId="298"/>
    <cellStyle name="常规 3 5" xfId="299"/>
    <cellStyle name="常规 10 3 4" xfId="300"/>
    <cellStyle name="常规 7 4 2 2 3 2" xfId="301"/>
    <cellStyle name="常规 3 9" xfId="302"/>
    <cellStyle name="常规 10 3 4 2" xfId="303"/>
    <cellStyle name="常规 2 2 3 7" xfId="304"/>
    <cellStyle name="常规 3 9 2" xfId="305"/>
    <cellStyle name="常规 10 3 5" xfId="306"/>
    <cellStyle name="常规 10 3 6" xfId="307"/>
    <cellStyle name="常规 10 3 7" xfId="308"/>
    <cellStyle name="常规 10 3 7 2" xfId="309"/>
    <cellStyle name="常规 7 3 4 2" xfId="310"/>
    <cellStyle name="常规 10 3 8" xfId="311"/>
    <cellStyle name="常规 10 3 8 2" xfId="312"/>
    <cellStyle name="常规 10 3 9" xfId="313"/>
    <cellStyle name="常规 10 3 9 2" xfId="314"/>
    <cellStyle name="常规 7 4 2 2 4" xfId="315"/>
    <cellStyle name="常规 10 4 11" xfId="316"/>
    <cellStyle name="常规 10 4 2 6 2" xfId="317"/>
    <cellStyle name="常规 10 4 2" xfId="318"/>
    <cellStyle name="常规 4 2 5" xfId="319"/>
    <cellStyle name="常规 4 7" xfId="320"/>
    <cellStyle name="常规 10 4 2 2" xfId="321"/>
    <cellStyle name="常规 10 8" xfId="322"/>
    <cellStyle name="常规 9 4" xfId="323"/>
    <cellStyle name="常规 4 2 5 2" xfId="324"/>
    <cellStyle name="常规 4 7 2" xfId="325"/>
    <cellStyle name="常规 10 4 2 2 2" xfId="326"/>
    <cellStyle name="常规 10 8 2" xfId="327"/>
    <cellStyle name="常规 10 4 2 2 2 2" xfId="328"/>
    <cellStyle name="常规 10 4 2 2 3" xfId="329"/>
    <cellStyle name="常规 10 4 2 2 4" xfId="330"/>
    <cellStyle name="常规 10 4 2 3" xfId="331"/>
    <cellStyle name="常规 10 9" xfId="332"/>
    <cellStyle name="常规 7 2 2 3 2 2" xfId="333"/>
    <cellStyle name="常规 10 4 2 7" xfId="334"/>
    <cellStyle name="常规 10 4 2 7 2" xfId="335"/>
    <cellStyle name="常规 10 4 2 9" xfId="336"/>
    <cellStyle name="常规 2 2 6 2" xfId="337"/>
    <cellStyle name="常规 10 4 3" xfId="338"/>
    <cellStyle name="常规 4 2 6" xfId="339"/>
    <cellStyle name="常规 4 8" xfId="340"/>
    <cellStyle name="常规 10 4 3 2" xfId="341"/>
    <cellStyle name="常规 4 2 6 2" xfId="342"/>
    <cellStyle name="常规 10 4 3 2 2" xfId="343"/>
    <cellStyle name="常规 10 4 3 3" xfId="344"/>
    <cellStyle name="常规 10 4 3 3 2" xfId="345"/>
    <cellStyle name="常规 10 4 4" xfId="346"/>
    <cellStyle name="常规 4 2 7" xfId="347"/>
    <cellStyle name="常规 4 9" xfId="348"/>
    <cellStyle name="常规 10 4 4 2" xfId="349"/>
    <cellStyle name="常规 10 4 5" xfId="350"/>
    <cellStyle name="常规 4 2 8" xfId="351"/>
    <cellStyle name="常规 10 4 6" xfId="352"/>
    <cellStyle name="常规 10 4 6 2" xfId="353"/>
    <cellStyle name="常规 10 4 7" xfId="354"/>
    <cellStyle name="常规 7 3 5 2" xfId="355"/>
    <cellStyle name="常规 10 4 8" xfId="356"/>
    <cellStyle name="常规 10 4 8 2" xfId="357"/>
    <cellStyle name="常规 16" xfId="358"/>
    <cellStyle name="常规 10 4 9" xfId="359"/>
    <cellStyle name="常规 10 4 9 2" xfId="360"/>
    <cellStyle name="常规 10 5" xfId="361"/>
    <cellStyle name="常规 10 5 2" xfId="362"/>
    <cellStyle name="常规 5 7" xfId="363"/>
    <cellStyle name="常规 10 5 2 2" xfId="364"/>
    <cellStyle name="常规 5 7 2" xfId="365"/>
    <cellStyle name="常规 7 3 6" xfId="366"/>
    <cellStyle name="常规 10 5 2 2 2" xfId="367"/>
    <cellStyle name="常规 10 5 2 3" xfId="368"/>
    <cellStyle name="常规 10 5 3" xfId="369"/>
    <cellStyle name="常规 4 3 2 2 2" xfId="370"/>
    <cellStyle name="常规 5 8" xfId="371"/>
    <cellStyle name="常规 10 5 3 2" xfId="372"/>
    <cellStyle name="常规 5 8 2" xfId="373"/>
    <cellStyle name="常规 10 5 4" xfId="374"/>
    <cellStyle name="常规 4 3 2 2 3" xfId="375"/>
    <cellStyle name="常规 5 9" xfId="376"/>
    <cellStyle name="常规 10 5 5" xfId="377"/>
    <cellStyle name="常规 10 5 5 2" xfId="378"/>
    <cellStyle name="常规 2 3 4" xfId="379"/>
    <cellStyle name="常规 10 5 6" xfId="380"/>
    <cellStyle name="常规 2 2 2 2" xfId="381"/>
    <cellStyle name="常规 10 5 6 2" xfId="382"/>
    <cellStyle name="常规 2 2 2 2 2" xfId="383"/>
    <cellStyle name="常规 10 5 7" xfId="384"/>
    <cellStyle name="常规 2 2 2 3" xfId="385"/>
    <cellStyle name="常规 10 5 7 2" xfId="386"/>
    <cellStyle name="常规 2 2 2 3 2" xfId="387"/>
    <cellStyle name="常规 10 6" xfId="388"/>
    <cellStyle name="常规 10 6 2" xfId="389"/>
    <cellStyle name="常规 3 11" xfId="390"/>
    <cellStyle name="常规 9 2 2" xfId="391"/>
    <cellStyle name="常规 7 4 2 8" xfId="392"/>
    <cellStyle name="常规 6 7" xfId="393"/>
    <cellStyle name="常规 10 6 3" xfId="394"/>
    <cellStyle name="常规 4 3 2 3 2" xfId="395"/>
    <cellStyle name="常规 7 4 2 9" xfId="396"/>
    <cellStyle name="常规 6 8" xfId="397"/>
    <cellStyle name="常规 10 6 3 2" xfId="398"/>
    <cellStyle name="常规 10 6 4" xfId="399"/>
    <cellStyle name="常规 10 7" xfId="400"/>
    <cellStyle name="常规 11 2 2" xfId="401"/>
    <cellStyle name="常规 11 3" xfId="402"/>
    <cellStyle name="常规 2 3 2 2" xfId="403"/>
    <cellStyle name="常规 11 4" xfId="404"/>
    <cellStyle name="常规 11 5" xfId="405"/>
    <cellStyle name="常规 15 2" xfId="406"/>
    <cellStyle name="常规 7 4 2 5 2" xfId="407"/>
    <cellStyle name="常规 17" xfId="408"/>
    <cellStyle name="常规 6 4 2" xfId="409"/>
    <cellStyle name="常规 17 2" xfId="410"/>
    <cellStyle name="常规 18" xfId="411"/>
    <cellStyle name="常规 2" xfId="412"/>
    <cellStyle name="常规 3 3 4" xfId="413"/>
    <cellStyle name="常规 2 2" xfId="414"/>
    <cellStyle name="常规 3 3 4 2" xfId="415"/>
    <cellStyle name="常规 2 2 10" xfId="416"/>
    <cellStyle name="常规 2 2 2" xfId="417"/>
    <cellStyle name="常规 2 2 2 4 2" xfId="418"/>
    <cellStyle name="常规 2 2 3" xfId="419"/>
    <cellStyle name="常规 2 2 3 2" xfId="420"/>
    <cellStyle name="常规 2 2 3 2 2" xfId="421"/>
    <cellStyle name="常规 7 3 2 7" xfId="422"/>
    <cellStyle name="常规 3 4 4" xfId="423"/>
    <cellStyle name="常规 2 2 3 3" xfId="424"/>
    <cellStyle name="常规 2 2 3 3 2" xfId="425"/>
    <cellStyle name="常规 7 3 7 2" xfId="426"/>
    <cellStyle name="常规 2 2 3 4" xfId="427"/>
    <cellStyle name="常规 2 2 3 4 2" xfId="428"/>
    <cellStyle name="常规 2 2 3 5" xfId="429"/>
    <cellStyle name="常规 3 3 2 2 2" xfId="430"/>
    <cellStyle name="常规 2 2 3 6" xfId="431"/>
    <cellStyle name="常规 7 3 2 7 2" xfId="432"/>
    <cellStyle name="常规 3 4 4 2" xfId="433"/>
    <cellStyle name="常规 2 2 3 8" xfId="434"/>
    <cellStyle name="常规 2 2 4 2" xfId="435"/>
    <cellStyle name="常规 2 2 5" xfId="436"/>
    <cellStyle name="常规 2 2 5 2" xfId="437"/>
    <cellStyle name="常规 2 2 6" xfId="438"/>
    <cellStyle name="常规 2 2 7" xfId="439"/>
    <cellStyle name="常规 2 2 7 2" xfId="440"/>
    <cellStyle name="常规 2 2 8" xfId="441"/>
    <cellStyle name="常规 2 2 9" xfId="442"/>
    <cellStyle name="常规 2 3 3" xfId="443"/>
    <cellStyle name="常规 2 3 3 2" xfId="444"/>
    <cellStyle name="常规 7 4 3 2 2" xfId="445"/>
    <cellStyle name="常规 2 3 5" xfId="446"/>
    <cellStyle name="常规 2 3 5 2" xfId="447"/>
    <cellStyle name="常规 2 3 6" xfId="448"/>
    <cellStyle name="常规 5 2 2 2" xfId="449"/>
    <cellStyle name="常规 2 3 6 2" xfId="450"/>
    <cellStyle name="常规 5 2 2 2 2" xfId="451"/>
    <cellStyle name="常规 5 2 2 3" xfId="452"/>
    <cellStyle name="常规 2 3 7" xfId="453"/>
    <cellStyle name="常规 7 2 2 10" xfId="454"/>
    <cellStyle name="常规 5 2 2 4" xfId="455"/>
    <cellStyle name="常规 2 3 8" xfId="456"/>
    <cellStyle name="常规 7 2 2 11" xfId="457"/>
    <cellStyle name="常规 7 2 3 5" xfId="458"/>
    <cellStyle name="常规 2 5 2" xfId="459"/>
    <cellStyle name="常规 3" xfId="460"/>
    <cellStyle name="常规 3 3 5" xfId="461"/>
    <cellStyle name="常规 3 10" xfId="462"/>
    <cellStyle name="常规 7 4 2 7" xfId="463"/>
    <cellStyle name="常规 6 6" xfId="464"/>
    <cellStyle name="常规 3 2" xfId="465"/>
    <cellStyle name="常规 3 3 5 2" xfId="466"/>
    <cellStyle name="常规 3 2 2" xfId="467"/>
    <cellStyle name="常规 3 2 2 2" xfId="468"/>
    <cellStyle name="常规 3 2 3 2" xfId="469"/>
    <cellStyle name="常规 3 2 4" xfId="470"/>
    <cellStyle name="常规 3 2 4 2" xfId="471"/>
    <cellStyle name="常规 7 2 11" xfId="472"/>
    <cellStyle name="常规 3 2 5" xfId="473"/>
    <cellStyle name="常规 3 2 5 2" xfId="474"/>
    <cellStyle name="常规 3 2 7" xfId="475"/>
    <cellStyle name="常规 3 2 8" xfId="476"/>
    <cellStyle name="常规 3 3 2" xfId="477"/>
    <cellStyle name="常规 3 3 2 2" xfId="478"/>
    <cellStyle name="常规 3 3 3 2" xfId="479"/>
    <cellStyle name="常规 3 3 6" xfId="480"/>
    <cellStyle name="常规 4" xfId="481"/>
    <cellStyle name="常规 5 3 2 2" xfId="482"/>
    <cellStyle name="常规 3 3 6 2" xfId="483"/>
    <cellStyle name="常规 4 2" xfId="484"/>
    <cellStyle name="常规 3 3 7" xfId="485"/>
    <cellStyle name="常规 5" xfId="486"/>
    <cellStyle name="常规 3 4" xfId="487"/>
    <cellStyle name="常规 7 3 2 5" xfId="488"/>
    <cellStyle name="常规 3 4 2" xfId="489"/>
    <cellStyle name="常规 7 3 2 5 2" xfId="490"/>
    <cellStyle name="常规 3 4 2 2" xfId="491"/>
    <cellStyle name="常规 3 4 2 2 2" xfId="492"/>
    <cellStyle name="常规 8 2 2" xfId="493"/>
    <cellStyle name="常规 7 3 2 8" xfId="494"/>
    <cellStyle name="常规 3 4 5" xfId="495"/>
    <cellStyle name="常规 7 3 2 9" xfId="496"/>
    <cellStyle name="常规 3 4 6" xfId="497"/>
    <cellStyle name="常规 5 3 3 2" xfId="498"/>
    <cellStyle name="常规 3 4 7" xfId="499"/>
    <cellStyle name="常规 3 4 8" xfId="500"/>
    <cellStyle name="常规 3 5 2" xfId="501"/>
    <cellStyle name="常规 7 8 2" xfId="502"/>
    <cellStyle name="常规 3 6" xfId="503"/>
    <cellStyle name="常规 3 6 2" xfId="504"/>
    <cellStyle name="常规 4 2 2" xfId="505"/>
    <cellStyle name="常规 4 4" xfId="506"/>
    <cellStyle name="常规 7 4 2 5" xfId="507"/>
    <cellStyle name="常规 4 2 2 2" xfId="508"/>
    <cellStyle name="常规 4 4 2" xfId="509"/>
    <cellStyle name="常规 6 4" xfId="510"/>
    <cellStyle name="常规 4 5" xfId="511"/>
    <cellStyle name="常规 4 2 3" xfId="512"/>
    <cellStyle name="常规 4 5 2" xfId="513"/>
    <cellStyle name="常规 4 2 3 2" xfId="514"/>
    <cellStyle name="常规 7 4" xfId="515"/>
    <cellStyle name="常规 4 6" xfId="516"/>
    <cellStyle name="常规 4 2 4" xfId="517"/>
    <cellStyle name="常规 7 9 2" xfId="518"/>
    <cellStyle name="常规 4 6 2" xfId="519"/>
    <cellStyle name="常规 4 2 4 2" xfId="520"/>
    <cellStyle name="常规 8 4" xfId="521"/>
    <cellStyle name="常规 5 4" xfId="522"/>
    <cellStyle name="常规 4 3 2" xfId="523"/>
    <cellStyle name="常规 5 4 2" xfId="524"/>
    <cellStyle name="常规 4 3 2 2" xfId="525"/>
    <cellStyle name="常规 4 3 2 3" xfId="526"/>
    <cellStyle name="常规 4 3 2 4" xfId="527"/>
    <cellStyle name="常规 4 3 2 5" xfId="528"/>
    <cellStyle name="常规 7 10 2" xfId="529"/>
    <cellStyle name="常规 5 5" xfId="530"/>
    <cellStyle name="常规 4 3 3" xfId="531"/>
    <cellStyle name="常规 5 10" xfId="532"/>
    <cellStyle name="常规 5 2 2 4 2" xfId="533"/>
    <cellStyle name="常规 5 2 2 5" xfId="534"/>
    <cellStyle name="常规 5 2 2 7" xfId="535"/>
    <cellStyle name="常规 5 2 2 5 2" xfId="536"/>
    <cellStyle name="常规 5 2 2 6" xfId="537"/>
    <cellStyle name="常规 5 2 2 6 2" xfId="538"/>
    <cellStyle name="常规 7 2 8" xfId="539"/>
    <cellStyle name="常规 5 2 2 8" xfId="540"/>
    <cellStyle name="常规 7 2 3 3 2" xfId="541"/>
    <cellStyle name="常规 5 2 3 2" xfId="542"/>
    <cellStyle name="常规 5 2 4 2" xfId="543"/>
    <cellStyle name="常规 5 2 5" xfId="544"/>
    <cellStyle name="常规 5 2 5 2" xfId="545"/>
    <cellStyle name="常规 5 2 6" xfId="546"/>
    <cellStyle name="常规 5 2 7" xfId="547"/>
    <cellStyle name="常规 5 3 2" xfId="548"/>
    <cellStyle name="常规 5 3 3" xfId="549"/>
    <cellStyle name="常规 5 3 4" xfId="550"/>
    <cellStyle name="常规 5 3 4 2" xfId="551"/>
    <cellStyle name="常规 5 3 5" xfId="552"/>
    <cellStyle name="常规 5 3 5 2" xfId="553"/>
    <cellStyle name="常规 5 3 6" xfId="554"/>
    <cellStyle name="常规 5 3 7" xfId="555"/>
    <cellStyle name="常规 5 5 2" xfId="556"/>
    <cellStyle name="常规 7 2 2 2 7" xfId="557"/>
    <cellStyle name="常规 5 6" xfId="558"/>
    <cellStyle name="常规 5 6 2" xfId="559"/>
    <cellStyle name="常规 6 2" xfId="560"/>
    <cellStyle name="常规 7 4 2 3" xfId="561"/>
    <cellStyle name="常规 6 2 2" xfId="562"/>
    <cellStyle name="常规 7 4 2 3 2" xfId="563"/>
    <cellStyle name="常规 6 3 2" xfId="564"/>
    <cellStyle name="常规 7 4 2 4 2" xfId="565"/>
    <cellStyle name="常规 6 5 2" xfId="566"/>
    <cellStyle name="常规 7 4 2 6 2" xfId="567"/>
    <cellStyle name="常规 6 6 2" xfId="568"/>
    <cellStyle name="常规 7 4 2 7 2" xfId="569"/>
    <cellStyle name="常规 6 6 3" xfId="570"/>
    <cellStyle name="常规 7" xfId="571"/>
    <cellStyle name="常规 7 10" xfId="572"/>
    <cellStyle name="常规 7 11" xfId="573"/>
    <cellStyle name="常规 7 12" xfId="574"/>
    <cellStyle name="常规 7 2 2 2 3 2" xfId="575"/>
    <cellStyle name="常规 7 12 2" xfId="576"/>
    <cellStyle name="常规 7 5" xfId="577"/>
    <cellStyle name="常规 7 13" xfId="578"/>
    <cellStyle name="常规 7 14" xfId="579"/>
    <cellStyle name="常规 7 2" xfId="580"/>
    <cellStyle name="常规 7 4 3 3" xfId="581"/>
    <cellStyle name="常规 7 2 10" xfId="582"/>
    <cellStyle name="常规 7 2 9" xfId="583"/>
    <cellStyle name="常规 7 2 10 2" xfId="584"/>
    <cellStyle name="常规 7 2 9 2" xfId="585"/>
    <cellStyle name="常规 7 2 12" xfId="586"/>
    <cellStyle name="常规 7 2 2" xfId="587"/>
    <cellStyle name="常规 7 2 2 8" xfId="588"/>
    <cellStyle name="常规 7 4 3 3 2" xfId="589"/>
    <cellStyle name="常规 7 2 2 2" xfId="590"/>
    <cellStyle name="常规 7 2 2 8 2" xfId="591"/>
    <cellStyle name="常规 7 2 2 2 2 3 2" xfId="592"/>
    <cellStyle name="常规 7 2 2 2 3" xfId="593"/>
    <cellStyle name="常规 7 2 2 2 4" xfId="594"/>
    <cellStyle name="常规 7 5 3 2" xfId="595"/>
    <cellStyle name="常规 7 2 2 2 4 2" xfId="596"/>
    <cellStyle name="常规 7 2 2 2 5" xfId="597"/>
    <cellStyle name="常规 7 2 2 2 6" xfId="598"/>
    <cellStyle name="常规 7 2 2 2 6 2" xfId="599"/>
    <cellStyle name="常规 7 2 2 2 7 2" xfId="600"/>
    <cellStyle name="常规 7 2 2 2 8" xfId="601"/>
    <cellStyle name="常规 7 2 2 2 9" xfId="602"/>
    <cellStyle name="常规 7 2 2 3" xfId="603"/>
    <cellStyle name="常规 7 2 2 3 2" xfId="604"/>
    <cellStyle name="常规 7 2 2 3 3" xfId="605"/>
    <cellStyle name="常规 7 2 2 3 3 2" xfId="606"/>
    <cellStyle name="常规 7 2 2 3 4" xfId="607"/>
    <cellStyle name="常规 7 5 4 2" xfId="608"/>
    <cellStyle name="常规 7 2 2 4" xfId="609"/>
    <cellStyle name="常规 7 2 2 4 2" xfId="610"/>
    <cellStyle name="常规 7 2 2 5 2" xfId="611"/>
    <cellStyle name="常规 7 2 2 6" xfId="612"/>
    <cellStyle name="常规 7 2 2 6 2" xfId="613"/>
    <cellStyle name="常规 7 2 2 7" xfId="614"/>
    <cellStyle name="常规 7 2 2 7 2" xfId="615"/>
    <cellStyle name="常规 7 2 2 9" xfId="616"/>
    <cellStyle name="常规 7 2 3" xfId="617"/>
    <cellStyle name="常规 7 2 2 9 2" xfId="618"/>
    <cellStyle name="常规 7 2 3 2" xfId="619"/>
    <cellStyle name="常规 7 2 3 2 2" xfId="620"/>
    <cellStyle name="常规 7 2 3 2 2 2" xfId="621"/>
    <cellStyle name="常规 7 2 3 2 3" xfId="622"/>
    <cellStyle name="常规 7 2 3 2 3 2" xfId="623"/>
    <cellStyle name="常规 7 2 3 2 4" xfId="624"/>
    <cellStyle name="常规 7 6 3 2" xfId="625"/>
    <cellStyle name="常规 7 2 3 3" xfId="626"/>
    <cellStyle name="常规 7 2 3 4" xfId="627"/>
    <cellStyle name="常规 7 2 3 4 2" xfId="628"/>
    <cellStyle name="常规 7 2 3 5 2" xfId="629"/>
    <cellStyle name="常规 7 2 3 6" xfId="630"/>
    <cellStyle name="常规 7 2 3 6 2" xfId="631"/>
    <cellStyle name="常规 7 2 3 7" xfId="632"/>
    <cellStyle name="常规 7 2 3 7 2" xfId="633"/>
    <cellStyle name="常规 7 2 3 8" xfId="634"/>
    <cellStyle name="常规 7 3 2" xfId="635"/>
    <cellStyle name="常规 7 2 3 9" xfId="636"/>
    <cellStyle name="常规 7 3 3" xfId="637"/>
    <cellStyle name="常规 7 2 4" xfId="638"/>
    <cellStyle name="常规 7 2 4 2" xfId="639"/>
    <cellStyle name="常规 7 2 4 2 2" xfId="640"/>
    <cellStyle name="常规 7 2 4 3" xfId="641"/>
    <cellStyle name="常规 7 2 4 3 2" xfId="642"/>
    <cellStyle name="常规 7 2 4 4" xfId="643"/>
    <cellStyle name="常规 7 2 5" xfId="644"/>
    <cellStyle name="常规 7 2 5 2" xfId="645"/>
    <cellStyle name="常规 7 2 6" xfId="646"/>
    <cellStyle name="常规 7 2 6 2" xfId="647"/>
    <cellStyle name="常规 9" xfId="648"/>
    <cellStyle name="常规 7 2 7" xfId="649"/>
    <cellStyle name="常规 7 2 7 2" xfId="650"/>
    <cellStyle name="常规 7 3 10" xfId="651"/>
    <cellStyle name="常规 7 3 11" xfId="652"/>
    <cellStyle name="常规 7 3 2 2" xfId="653"/>
    <cellStyle name="常规 7 3 2 2 2" xfId="654"/>
    <cellStyle name="常规 7 3 2 2 2 2" xfId="655"/>
    <cellStyle name="常规 7 3 2 2 3" xfId="656"/>
    <cellStyle name="常规 7 3 2 2 3 2" xfId="657"/>
    <cellStyle name="常规 7 3 2 2 4" xfId="658"/>
    <cellStyle name="常规 7 3 2 3" xfId="659"/>
    <cellStyle name="常规 7 3 2 3 2" xfId="660"/>
    <cellStyle name="常规 7 3 2 4" xfId="661"/>
    <cellStyle name="常规 7 3 2 4 2" xfId="662"/>
    <cellStyle name="常规 7 3 3 4" xfId="663"/>
    <cellStyle name="常规 7 3 4" xfId="664"/>
    <cellStyle name="常规 7 3 5" xfId="665"/>
    <cellStyle name="常规 7 3 7" xfId="666"/>
    <cellStyle name="常规 7 3 8" xfId="667"/>
    <cellStyle name="常规 7 3 8 2" xfId="668"/>
    <cellStyle name="常规 7 3 9" xfId="669"/>
    <cellStyle name="常规 7 3 9 2" xfId="670"/>
    <cellStyle name="常规 7 4 10" xfId="671"/>
    <cellStyle name="常规 7 4 2" xfId="672"/>
    <cellStyle name="常规 7 4 2 2" xfId="673"/>
    <cellStyle name="常规 7 4 2 2 2" xfId="674"/>
    <cellStyle name="常规 7 4 3" xfId="675"/>
    <cellStyle name="常规 7 4 3 2" xfId="676"/>
    <cellStyle name="常规 7 4 4" xfId="677"/>
    <cellStyle name="常规 7 4 5 2" xfId="678"/>
    <cellStyle name="常规 7 4 6 2" xfId="679"/>
    <cellStyle name="常规 7 4 7 2" xfId="680"/>
    <cellStyle name="常规 7 4 8 2" xfId="681"/>
    <cellStyle name="常规 7 4 9 2" xfId="682"/>
    <cellStyle name="常规 7 5 2" xfId="683"/>
    <cellStyle name="常规 7 5 2 2" xfId="684"/>
    <cellStyle name="常规 7 5 2 3" xfId="685"/>
    <cellStyle name="常规 7 5 2 4" xfId="686"/>
    <cellStyle name="常规 7 5 3" xfId="687"/>
    <cellStyle name="常规 7 5 4" xfId="688"/>
    <cellStyle name="常规 7 5 5" xfId="689"/>
    <cellStyle name="常规 7 5 5 2" xfId="690"/>
    <cellStyle name="常规 7 5 6" xfId="691"/>
    <cellStyle name="常规 7 5 6 2" xfId="692"/>
    <cellStyle name="常规 7 5 7" xfId="693"/>
    <cellStyle name="常规 7 5 7 2" xfId="694"/>
    <cellStyle name="常规 7 5 8" xfId="695"/>
    <cellStyle name="常规 7 5 9" xfId="696"/>
    <cellStyle name="常规 7 6 2" xfId="697"/>
    <cellStyle name="常规 7 6 3" xfId="698"/>
    <cellStyle name="常规 7 6 4" xfId="699"/>
    <cellStyle name="常规 7 8" xfId="700"/>
    <cellStyle name="常规 9 3 3" xfId="701"/>
    <cellStyle name="常规 7 9" xfId="702"/>
    <cellStyle name="常规 7_总成绩" xfId="703"/>
    <cellStyle name="常规 8" xfId="704"/>
    <cellStyle name="常规 8 3 2" xfId="705"/>
    <cellStyle name="常规 8 4 2" xfId="706"/>
    <cellStyle name="常规 8 5" xfId="707"/>
    <cellStyle name="常规 8 5 2" xfId="708"/>
    <cellStyle name="常规 8 6" xfId="709"/>
    <cellStyle name="常规 8 6 2" xfId="710"/>
    <cellStyle name="常规 8 7" xfId="711"/>
    <cellStyle name="常规 8 8" xfId="712"/>
    <cellStyle name="常规 9 2" xfId="713"/>
    <cellStyle name="常规 9 3" xfId="714"/>
    <cellStyle name="好_Sheet1" xfId="71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8"/>
  <sheetViews>
    <sheetView tabSelected="1" view="pageBreakPreview" zoomScale="75" zoomScaleNormal="100" workbookViewId="0">
      <pane xSplit="7" ySplit="3" topLeftCell="H59" activePane="bottomRight" state="frozen"/>
      <selection/>
      <selection pane="topRight"/>
      <selection pane="bottomLeft"/>
      <selection pane="bottomRight" activeCell="G64" sqref="G64"/>
    </sheetView>
  </sheetViews>
  <sheetFormatPr defaultColWidth="9" defaultRowHeight="13.5"/>
  <cols>
    <col min="1" max="1" width="7.125" style="2" customWidth="1"/>
    <col min="2" max="2" width="10.375" style="3" customWidth="1"/>
    <col min="3" max="3" width="25.625" style="4" customWidth="1"/>
    <col min="4" max="4" width="8.625" style="2" customWidth="1"/>
    <col min="5" max="5" width="7.75" style="2" customWidth="1"/>
    <col min="6" max="6" width="15.75" style="4" customWidth="1"/>
    <col min="7" max="7" width="18.1083333333333" style="2" customWidth="1"/>
    <col min="8" max="8" width="16.75" style="5" customWidth="1"/>
    <col min="9" max="9" width="13.375" style="2" customWidth="1"/>
    <col min="10" max="10" width="15.375" style="4" customWidth="1"/>
    <col min="11" max="11" width="64.2583333333333" style="4" customWidth="1"/>
    <col min="12" max="15" width="9" style="6"/>
    <col min="16" max="16384" width="9" style="2"/>
  </cols>
  <sheetData>
    <row r="1" ht="65" customHeight="1" spans="1:11">
      <c r="A1" s="7" t="s">
        <v>0</v>
      </c>
      <c r="B1" s="8"/>
      <c r="C1" s="7"/>
      <c r="D1" s="7"/>
      <c r="E1" s="7"/>
      <c r="F1" s="7"/>
      <c r="G1" s="7"/>
      <c r="H1" s="7"/>
      <c r="I1" s="7"/>
      <c r="J1" s="7"/>
      <c r="K1" s="7"/>
    </row>
    <row r="2" ht="34" customHeight="1" spans="1:11">
      <c r="A2" s="9" t="s">
        <v>1</v>
      </c>
      <c r="B2" s="10"/>
      <c r="C2" s="9"/>
      <c r="D2" s="11"/>
      <c r="E2" s="11"/>
      <c r="F2" s="11"/>
      <c r="G2" s="11"/>
      <c r="H2" s="11"/>
      <c r="I2" s="11"/>
      <c r="J2" s="11"/>
      <c r="K2" s="22">
        <v>45536</v>
      </c>
    </row>
    <row r="3" ht="48" customHeight="1" spans="1:11">
      <c r="A3" s="12" t="s">
        <v>2</v>
      </c>
      <c r="B3" s="13" t="s">
        <v>3</v>
      </c>
      <c r="C3" s="12" t="s">
        <v>4</v>
      </c>
      <c r="D3" s="12" t="s">
        <v>5</v>
      </c>
      <c r="E3" s="12" t="s">
        <v>6</v>
      </c>
      <c r="F3" s="12" t="s">
        <v>7</v>
      </c>
      <c r="G3" s="12" t="s">
        <v>8</v>
      </c>
      <c r="H3" s="14" t="s">
        <v>9</v>
      </c>
      <c r="I3" s="12" t="s">
        <v>10</v>
      </c>
      <c r="J3" s="12" t="s">
        <v>11</v>
      </c>
      <c r="K3" s="12" t="s">
        <v>12</v>
      </c>
    </row>
    <row r="4" s="1" customFormat="1" ht="35" customHeight="1" spans="1:15">
      <c r="A4" s="12">
        <v>1</v>
      </c>
      <c r="B4" s="15" t="s">
        <v>13</v>
      </c>
      <c r="C4" s="16" t="s">
        <v>14</v>
      </c>
      <c r="D4" s="17">
        <v>15</v>
      </c>
      <c r="E4" s="17">
        <v>6</v>
      </c>
      <c r="F4" s="17">
        <v>3000</v>
      </c>
      <c r="G4" s="17">
        <v>633.11</v>
      </c>
      <c r="H4" s="18">
        <v>1767.47</v>
      </c>
      <c r="I4" s="18">
        <f t="shared" ref="I4:I10" si="0">F4+H4-G4</f>
        <v>4134.36</v>
      </c>
      <c r="J4" s="18">
        <f>I4/2</f>
        <v>2067.18</v>
      </c>
      <c r="K4" s="17" t="s">
        <v>15</v>
      </c>
      <c r="L4" s="23"/>
      <c r="M4" s="23"/>
      <c r="N4" s="23"/>
      <c r="O4" s="23"/>
    </row>
    <row r="5" ht="35" customHeight="1" spans="1:11">
      <c r="A5" s="12">
        <v>2</v>
      </c>
      <c r="B5" s="15" t="s">
        <v>16</v>
      </c>
      <c r="C5" s="16" t="s">
        <v>17</v>
      </c>
      <c r="D5" s="17">
        <v>21</v>
      </c>
      <c r="E5" s="17">
        <v>0</v>
      </c>
      <c r="F5" s="17">
        <v>3000</v>
      </c>
      <c r="G5" s="17"/>
      <c r="H5" s="18">
        <v>1767.47</v>
      </c>
      <c r="I5" s="18">
        <f t="shared" si="0"/>
        <v>4767.47</v>
      </c>
      <c r="J5" s="18">
        <f>I5/2</f>
        <v>2383.735</v>
      </c>
      <c r="K5" s="17" t="s">
        <v>18</v>
      </c>
    </row>
    <row r="6" ht="35" customHeight="1" spans="1:11">
      <c r="A6" s="12">
        <v>3</v>
      </c>
      <c r="B6" s="15" t="s">
        <v>19</v>
      </c>
      <c r="C6" s="16" t="s">
        <v>20</v>
      </c>
      <c r="D6" s="17">
        <v>21</v>
      </c>
      <c r="E6" s="17">
        <v>0</v>
      </c>
      <c r="F6" s="17">
        <v>3000</v>
      </c>
      <c r="G6" s="17"/>
      <c r="H6" s="18">
        <v>1767.47</v>
      </c>
      <c r="I6" s="18">
        <f t="shared" si="0"/>
        <v>4767.47</v>
      </c>
      <c r="J6" s="18">
        <f>I6/2</f>
        <v>2383.735</v>
      </c>
      <c r="K6" s="17" t="s">
        <v>18</v>
      </c>
    </row>
    <row r="7" ht="35" customHeight="1" spans="1:11">
      <c r="A7" s="12">
        <v>4</v>
      </c>
      <c r="B7" s="15" t="s">
        <v>21</v>
      </c>
      <c r="C7" s="16" t="s">
        <v>22</v>
      </c>
      <c r="D7" s="17">
        <v>21</v>
      </c>
      <c r="E7" s="17">
        <v>0</v>
      </c>
      <c r="F7" s="17">
        <v>3000</v>
      </c>
      <c r="G7" s="17"/>
      <c r="H7" s="18">
        <v>1767.47</v>
      </c>
      <c r="I7" s="18">
        <f t="shared" si="0"/>
        <v>4767.47</v>
      </c>
      <c r="J7" s="18">
        <f>I7/2</f>
        <v>2383.735</v>
      </c>
      <c r="K7" s="17" t="s">
        <v>18</v>
      </c>
    </row>
    <row r="8" ht="35" customHeight="1" spans="1:11">
      <c r="A8" s="12">
        <v>5</v>
      </c>
      <c r="B8" s="15" t="s">
        <v>23</v>
      </c>
      <c r="C8" s="16" t="s">
        <v>24</v>
      </c>
      <c r="D8" s="17">
        <v>21</v>
      </c>
      <c r="E8" s="17">
        <v>0</v>
      </c>
      <c r="F8" s="17">
        <v>3000</v>
      </c>
      <c r="G8" s="17"/>
      <c r="H8" s="18">
        <v>1767.47</v>
      </c>
      <c r="I8" s="18">
        <f t="shared" si="0"/>
        <v>4767.47</v>
      </c>
      <c r="J8" s="18">
        <f>I8/2</f>
        <v>2383.735</v>
      </c>
      <c r="K8" s="17" t="s">
        <v>18</v>
      </c>
    </row>
    <row r="9" ht="35" customHeight="1" spans="1:11">
      <c r="A9" s="12">
        <v>6</v>
      </c>
      <c r="B9" s="15" t="s">
        <v>25</v>
      </c>
      <c r="C9" s="16" t="s">
        <v>26</v>
      </c>
      <c r="D9" s="17">
        <v>21</v>
      </c>
      <c r="E9" s="17">
        <v>0</v>
      </c>
      <c r="F9" s="17">
        <v>3000</v>
      </c>
      <c r="G9" s="17"/>
      <c r="H9" s="18">
        <v>1767.47</v>
      </c>
      <c r="I9" s="18">
        <f t="shared" si="0"/>
        <v>4767.47</v>
      </c>
      <c r="J9" s="18">
        <f t="shared" ref="J9:J31" si="1">I9/2</f>
        <v>2383.735</v>
      </c>
      <c r="K9" s="17" t="s">
        <v>18</v>
      </c>
    </row>
    <row r="10" ht="35" customHeight="1" spans="1:11">
      <c r="A10" s="12">
        <v>7</v>
      </c>
      <c r="B10" s="15" t="s">
        <v>27</v>
      </c>
      <c r="C10" s="16" t="s">
        <v>28</v>
      </c>
      <c r="D10" s="17">
        <v>21</v>
      </c>
      <c r="E10" s="17">
        <v>0</v>
      </c>
      <c r="F10" s="17">
        <v>3000</v>
      </c>
      <c r="G10" s="17"/>
      <c r="H10" s="18">
        <v>1767.47</v>
      </c>
      <c r="I10" s="18">
        <f t="shared" si="0"/>
        <v>4767.47</v>
      </c>
      <c r="J10" s="18">
        <f t="shared" si="1"/>
        <v>2383.735</v>
      </c>
      <c r="K10" s="17" t="s">
        <v>18</v>
      </c>
    </row>
    <row r="11" ht="35" customHeight="1" spans="1:11">
      <c r="A11" s="12">
        <v>8</v>
      </c>
      <c r="B11" s="15" t="s">
        <v>29</v>
      </c>
      <c r="C11" s="16" t="s">
        <v>30</v>
      </c>
      <c r="D11" s="17">
        <v>21</v>
      </c>
      <c r="E11" s="17">
        <v>0</v>
      </c>
      <c r="F11" s="17">
        <v>3000</v>
      </c>
      <c r="G11" s="17"/>
      <c r="H11" s="18">
        <v>1767.47</v>
      </c>
      <c r="I11" s="18">
        <f t="shared" ref="I11:I31" si="2">F11+H11-G11</f>
        <v>4767.47</v>
      </c>
      <c r="J11" s="18">
        <f t="shared" si="1"/>
        <v>2383.735</v>
      </c>
      <c r="K11" s="17" t="s">
        <v>18</v>
      </c>
    </row>
    <row r="12" ht="35" customHeight="1" spans="1:11">
      <c r="A12" s="12">
        <v>9</v>
      </c>
      <c r="B12" s="15" t="s">
        <v>31</v>
      </c>
      <c r="C12" s="16" t="s">
        <v>32</v>
      </c>
      <c r="D12" s="17">
        <v>21</v>
      </c>
      <c r="E12" s="17">
        <v>0</v>
      </c>
      <c r="F12" s="17">
        <v>3000</v>
      </c>
      <c r="G12" s="17"/>
      <c r="H12" s="18">
        <v>1767.47</v>
      </c>
      <c r="I12" s="18">
        <f t="shared" si="2"/>
        <v>4767.47</v>
      </c>
      <c r="J12" s="18">
        <f t="shared" si="1"/>
        <v>2383.735</v>
      </c>
      <c r="K12" s="17" t="s">
        <v>18</v>
      </c>
    </row>
    <row r="13" ht="35" customHeight="1" spans="1:11">
      <c r="A13" s="12">
        <v>10</v>
      </c>
      <c r="B13" s="15" t="s">
        <v>33</v>
      </c>
      <c r="C13" s="16" t="s">
        <v>34</v>
      </c>
      <c r="D13" s="17">
        <v>21</v>
      </c>
      <c r="E13" s="17">
        <v>0</v>
      </c>
      <c r="F13" s="17">
        <v>3000</v>
      </c>
      <c r="G13" s="17"/>
      <c r="H13" s="18">
        <v>1767.47</v>
      </c>
      <c r="I13" s="18">
        <f t="shared" si="2"/>
        <v>4767.47</v>
      </c>
      <c r="J13" s="18">
        <f t="shared" si="1"/>
        <v>2383.735</v>
      </c>
      <c r="K13" s="17" t="s">
        <v>18</v>
      </c>
    </row>
    <row r="14" ht="35" customHeight="1" spans="1:11">
      <c r="A14" s="12">
        <v>11</v>
      </c>
      <c r="B14" s="15" t="s">
        <v>35</v>
      </c>
      <c r="C14" s="16" t="s">
        <v>36</v>
      </c>
      <c r="D14" s="17">
        <v>21</v>
      </c>
      <c r="E14" s="17">
        <v>0</v>
      </c>
      <c r="F14" s="17">
        <v>3000</v>
      </c>
      <c r="G14" s="17"/>
      <c r="H14" s="18">
        <v>1767.47</v>
      </c>
      <c r="I14" s="18">
        <f t="shared" si="2"/>
        <v>4767.47</v>
      </c>
      <c r="J14" s="18">
        <f t="shared" si="1"/>
        <v>2383.735</v>
      </c>
      <c r="K14" s="17" t="s">
        <v>18</v>
      </c>
    </row>
    <row r="15" ht="35" customHeight="1" spans="1:11">
      <c r="A15" s="12">
        <v>12</v>
      </c>
      <c r="B15" s="15" t="s">
        <v>37</v>
      </c>
      <c r="C15" s="16" t="s">
        <v>38</v>
      </c>
      <c r="D15" s="17">
        <v>16</v>
      </c>
      <c r="E15" s="17">
        <v>5</v>
      </c>
      <c r="F15" s="17">
        <v>3000</v>
      </c>
      <c r="G15" s="17"/>
      <c r="H15" s="18">
        <v>1767.47</v>
      </c>
      <c r="I15" s="18">
        <f t="shared" si="2"/>
        <v>4767.47</v>
      </c>
      <c r="J15" s="18">
        <f t="shared" si="1"/>
        <v>2383.735</v>
      </c>
      <c r="K15" s="17" t="s">
        <v>39</v>
      </c>
    </row>
    <row r="16" ht="35" customHeight="1" spans="1:11">
      <c r="A16" s="12">
        <v>13</v>
      </c>
      <c r="B16" s="15" t="s">
        <v>40</v>
      </c>
      <c r="C16" s="16" t="s">
        <v>41</v>
      </c>
      <c r="D16" s="17">
        <v>21</v>
      </c>
      <c r="E16" s="17">
        <v>0</v>
      </c>
      <c r="F16" s="17">
        <v>3000</v>
      </c>
      <c r="G16" s="17"/>
      <c r="H16" s="18">
        <v>1767.47</v>
      </c>
      <c r="I16" s="18">
        <f t="shared" si="2"/>
        <v>4767.47</v>
      </c>
      <c r="J16" s="18">
        <f t="shared" si="1"/>
        <v>2383.735</v>
      </c>
      <c r="K16" s="17" t="s">
        <v>18</v>
      </c>
    </row>
    <row r="17" ht="35" customHeight="1" spans="1:11">
      <c r="A17" s="12">
        <v>14</v>
      </c>
      <c r="B17" s="15" t="s">
        <v>42</v>
      </c>
      <c r="C17" s="16" t="s">
        <v>43</v>
      </c>
      <c r="D17" s="17">
        <v>21</v>
      </c>
      <c r="E17" s="17">
        <v>0</v>
      </c>
      <c r="F17" s="17">
        <v>3000</v>
      </c>
      <c r="G17" s="17"/>
      <c r="H17" s="18">
        <v>1767.47</v>
      </c>
      <c r="I17" s="18">
        <f t="shared" si="2"/>
        <v>4767.47</v>
      </c>
      <c r="J17" s="18">
        <f t="shared" si="1"/>
        <v>2383.735</v>
      </c>
      <c r="K17" s="17" t="s">
        <v>18</v>
      </c>
    </row>
    <row r="18" ht="35" customHeight="1" spans="1:11">
      <c r="A18" s="12">
        <v>15</v>
      </c>
      <c r="B18" s="15" t="s">
        <v>44</v>
      </c>
      <c r="C18" s="16" t="s">
        <v>45</v>
      </c>
      <c r="D18" s="17">
        <v>21</v>
      </c>
      <c r="E18" s="17">
        <v>0</v>
      </c>
      <c r="F18" s="17">
        <v>2800</v>
      </c>
      <c r="G18" s="17"/>
      <c r="H18" s="18">
        <v>1760.02</v>
      </c>
      <c r="I18" s="18">
        <f t="shared" si="2"/>
        <v>4560.02</v>
      </c>
      <c r="J18" s="18">
        <f t="shared" si="1"/>
        <v>2280.01</v>
      </c>
      <c r="K18" s="17" t="s">
        <v>18</v>
      </c>
    </row>
    <row r="19" ht="35" customHeight="1" spans="1:11">
      <c r="A19" s="12">
        <v>16</v>
      </c>
      <c r="B19" s="15" t="s">
        <v>46</v>
      </c>
      <c r="C19" s="16" t="s">
        <v>47</v>
      </c>
      <c r="D19" s="17">
        <v>21</v>
      </c>
      <c r="E19" s="17">
        <v>0</v>
      </c>
      <c r="F19" s="17">
        <v>2800</v>
      </c>
      <c r="G19" s="17"/>
      <c r="H19" s="18">
        <v>1760.02</v>
      </c>
      <c r="I19" s="18">
        <f t="shared" si="2"/>
        <v>4560.02</v>
      </c>
      <c r="J19" s="18">
        <f t="shared" si="1"/>
        <v>2280.01</v>
      </c>
      <c r="K19" s="17" t="s">
        <v>18</v>
      </c>
    </row>
    <row r="20" ht="35" customHeight="1" spans="1:11">
      <c r="A20" s="12">
        <v>17</v>
      </c>
      <c r="B20" s="15" t="s">
        <v>48</v>
      </c>
      <c r="C20" s="16" t="s">
        <v>49</v>
      </c>
      <c r="D20" s="17">
        <v>21</v>
      </c>
      <c r="E20" s="17">
        <v>0</v>
      </c>
      <c r="F20" s="17">
        <v>2800</v>
      </c>
      <c r="G20" s="17"/>
      <c r="H20" s="18">
        <v>1760.02</v>
      </c>
      <c r="I20" s="18">
        <f t="shared" si="2"/>
        <v>4560.02</v>
      </c>
      <c r="J20" s="18">
        <f t="shared" si="1"/>
        <v>2280.01</v>
      </c>
      <c r="K20" s="17" t="s">
        <v>18</v>
      </c>
    </row>
    <row r="21" ht="35" customHeight="1" spans="1:11">
      <c r="A21" s="12">
        <v>18</v>
      </c>
      <c r="B21" s="15" t="s">
        <v>50</v>
      </c>
      <c r="C21" s="16" t="s">
        <v>51</v>
      </c>
      <c r="D21" s="17">
        <v>21</v>
      </c>
      <c r="E21" s="17">
        <v>0</v>
      </c>
      <c r="F21" s="17">
        <v>2800</v>
      </c>
      <c r="G21" s="17"/>
      <c r="H21" s="18">
        <v>1760.02</v>
      </c>
      <c r="I21" s="18">
        <f t="shared" si="2"/>
        <v>4560.02</v>
      </c>
      <c r="J21" s="18">
        <f t="shared" si="1"/>
        <v>2280.01</v>
      </c>
      <c r="K21" s="17" t="s">
        <v>18</v>
      </c>
    </row>
    <row r="22" ht="35" customHeight="1" spans="1:11">
      <c r="A22" s="12">
        <v>19</v>
      </c>
      <c r="B22" s="15" t="s">
        <v>52</v>
      </c>
      <c r="C22" s="16" t="s">
        <v>53</v>
      </c>
      <c r="D22" s="17">
        <v>21</v>
      </c>
      <c r="E22" s="17">
        <v>0</v>
      </c>
      <c r="F22" s="17">
        <v>2800</v>
      </c>
      <c r="G22" s="17"/>
      <c r="H22" s="18">
        <v>1760.02</v>
      </c>
      <c r="I22" s="18">
        <f t="shared" si="2"/>
        <v>4560.02</v>
      </c>
      <c r="J22" s="18">
        <f t="shared" si="1"/>
        <v>2280.01</v>
      </c>
      <c r="K22" s="17" t="s">
        <v>18</v>
      </c>
    </row>
    <row r="23" ht="35" customHeight="1" spans="1:11">
      <c r="A23" s="12">
        <v>20</v>
      </c>
      <c r="B23" s="15" t="s">
        <v>54</v>
      </c>
      <c r="C23" s="16" t="s">
        <v>55</v>
      </c>
      <c r="D23" s="17">
        <v>21</v>
      </c>
      <c r="E23" s="17">
        <v>0</v>
      </c>
      <c r="F23" s="17">
        <v>2900</v>
      </c>
      <c r="G23" s="17"/>
      <c r="H23" s="18">
        <v>1760.02</v>
      </c>
      <c r="I23" s="18">
        <f t="shared" si="2"/>
        <v>4660.02</v>
      </c>
      <c r="J23" s="18">
        <f t="shared" si="1"/>
        <v>2330.01</v>
      </c>
      <c r="K23" s="17" t="s">
        <v>18</v>
      </c>
    </row>
    <row r="24" ht="35" customHeight="1" spans="1:11">
      <c r="A24" s="12">
        <v>21</v>
      </c>
      <c r="B24" s="15" t="s">
        <v>56</v>
      </c>
      <c r="C24" s="16" t="s">
        <v>57</v>
      </c>
      <c r="D24" s="17">
        <v>21</v>
      </c>
      <c r="E24" s="17">
        <v>0</v>
      </c>
      <c r="F24" s="17">
        <v>2800</v>
      </c>
      <c r="G24" s="17"/>
      <c r="H24" s="18">
        <v>1760.02</v>
      </c>
      <c r="I24" s="18">
        <f t="shared" si="2"/>
        <v>4560.02</v>
      </c>
      <c r="J24" s="18">
        <f t="shared" si="1"/>
        <v>2280.01</v>
      </c>
      <c r="K24" s="17" t="s">
        <v>18</v>
      </c>
    </row>
    <row r="25" ht="35" customHeight="1" spans="1:11">
      <c r="A25" s="12">
        <v>22</v>
      </c>
      <c r="B25" s="15" t="s">
        <v>58</v>
      </c>
      <c r="C25" s="16" t="s">
        <v>59</v>
      </c>
      <c r="D25" s="17">
        <v>21</v>
      </c>
      <c r="E25" s="17">
        <v>0</v>
      </c>
      <c r="F25" s="17">
        <v>2800</v>
      </c>
      <c r="G25" s="17"/>
      <c r="H25" s="18">
        <v>1760.02</v>
      </c>
      <c r="I25" s="18">
        <f t="shared" si="2"/>
        <v>4560.02</v>
      </c>
      <c r="J25" s="18">
        <f t="shared" si="1"/>
        <v>2280.01</v>
      </c>
      <c r="K25" s="17" t="s">
        <v>18</v>
      </c>
    </row>
    <row r="26" ht="35" customHeight="1" spans="1:11">
      <c r="A26" s="12">
        <v>23</v>
      </c>
      <c r="B26" s="15" t="s">
        <v>60</v>
      </c>
      <c r="C26" s="16" t="s">
        <v>61</v>
      </c>
      <c r="D26" s="17">
        <v>21</v>
      </c>
      <c r="E26" s="17">
        <v>0</v>
      </c>
      <c r="F26" s="17">
        <v>2800</v>
      </c>
      <c r="G26" s="17"/>
      <c r="H26" s="18">
        <v>1760.02</v>
      </c>
      <c r="I26" s="18">
        <f t="shared" si="2"/>
        <v>4560.02</v>
      </c>
      <c r="J26" s="18">
        <f t="shared" si="1"/>
        <v>2280.01</v>
      </c>
      <c r="K26" s="17" t="s">
        <v>18</v>
      </c>
    </row>
    <row r="27" ht="35" customHeight="1" spans="1:11">
      <c r="A27" s="12">
        <v>24</v>
      </c>
      <c r="B27" s="15" t="s">
        <v>62</v>
      </c>
      <c r="C27" s="16" t="s">
        <v>63</v>
      </c>
      <c r="D27" s="17">
        <v>21</v>
      </c>
      <c r="E27" s="17">
        <v>0</v>
      </c>
      <c r="F27" s="17">
        <v>2800</v>
      </c>
      <c r="G27" s="17"/>
      <c r="H27" s="18">
        <v>1760.02</v>
      </c>
      <c r="I27" s="18">
        <f t="shared" si="2"/>
        <v>4560.02</v>
      </c>
      <c r="J27" s="18">
        <f t="shared" si="1"/>
        <v>2280.01</v>
      </c>
      <c r="K27" s="17" t="s">
        <v>18</v>
      </c>
    </row>
    <row r="28" ht="35" customHeight="1" spans="1:11">
      <c r="A28" s="12">
        <v>25</v>
      </c>
      <c r="B28" s="15" t="s">
        <v>64</v>
      </c>
      <c r="C28" s="16" t="s">
        <v>65</v>
      </c>
      <c r="D28" s="17">
        <v>21</v>
      </c>
      <c r="E28" s="17">
        <v>0</v>
      </c>
      <c r="F28" s="17">
        <v>2800</v>
      </c>
      <c r="G28" s="17"/>
      <c r="H28" s="18">
        <v>1760.02</v>
      </c>
      <c r="I28" s="18">
        <f t="shared" si="2"/>
        <v>4560.02</v>
      </c>
      <c r="J28" s="18">
        <f t="shared" si="1"/>
        <v>2280.01</v>
      </c>
      <c r="K28" s="17" t="s">
        <v>18</v>
      </c>
    </row>
    <row r="29" ht="35" customHeight="1" spans="1:11">
      <c r="A29" s="12">
        <v>26</v>
      </c>
      <c r="B29" s="15" t="s">
        <v>66</v>
      </c>
      <c r="C29" s="16" t="s">
        <v>67</v>
      </c>
      <c r="D29" s="17">
        <v>21</v>
      </c>
      <c r="E29" s="17">
        <v>0</v>
      </c>
      <c r="F29" s="17">
        <v>2800</v>
      </c>
      <c r="G29" s="17"/>
      <c r="H29" s="18">
        <v>1760.02</v>
      </c>
      <c r="I29" s="18">
        <f t="shared" si="2"/>
        <v>4560.02</v>
      </c>
      <c r="J29" s="18">
        <f t="shared" si="1"/>
        <v>2280.01</v>
      </c>
      <c r="K29" s="17" t="s">
        <v>18</v>
      </c>
    </row>
    <row r="30" ht="35" customHeight="1" spans="1:11">
      <c r="A30" s="12">
        <v>27</v>
      </c>
      <c r="B30" s="15" t="s">
        <v>68</v>
      </c>
      <c r="C30" s="16" t="s">
        <v>69</v>
      </c>
      <c r="D30" s="17">
        <v>21</v>
      </c>
      <c r="E30" s="17">
        <v>0</v>
      </c>
      <c r="F30" s="17">
        <v>2800</v>
      </c>
      <c r="G30" s="17"/>
      <c r="H30" s="18">
        <v>1760.02</v>
      </c>
      <c r="I30" s="18">
        <f t="shared" si="2"/>
        <v>4560.02</v>
      </c>
      <c r="J30" s="18">
        <f t="shared" si="1"/>
        <v>2280.01</v>
      </c>
      <c r="K30" s="17" t="s">
        <v>18</v>
      </c>
    </row>
    <row r="31" ht="35" customHeight="1" spans="1:11">
      <c r="A31" s="12">
        <v>28</v>
      </c>
      <c r="B31" s="15" t="s">
        <v>70</v>
      </c>
      <c r="C31" s="16" t="s">
        <v>71</v>
      </c>
      <c r="D31" s="17">
        <v>21</v>
      </c>
      <c r="E31" s="17">
        <v>0</v>
      </c>
      <c r="F31" s="17">
        <v>2800</v>
      </c>
      <c r="G31" s="17"/>
      <c r="H31" s="18">
        <v>1760.02</v>
      </c>
      <c r="I31" s="18">
        <f t="shared" si="2"/>
        <v>4560.02</v>
      </c>
      <c r="J31" s="18">
        <f t="shared" si="1"/>
        <v>2280.01</v>
      </c>
      <c r="K31" s="17" t="s">
        <v>18</v>
      </c>
    </row>
    <row r="32" ht="35" customHeight="1" spans="1:11">
      <c r="A32" s="12">
        <v>29</v>
      </c>
      <c r="B32" s="15" t="s">
        <v>72</v>
      </c>
      <c r="C32" s="16" t="s">
        <v>73</v>
      </c>
      <c r="D32" s="17">
        <v>21</v>
      </c>
      <c r="E32" s="17">
        <v>0</v>
      </c>
      <c r="F32" s="17">
        <v>2800</v>
      </c>
      <c r="G32" s="17"/>
      <c r="H32" s="18">
        <v>1760.02</v>
      </c>
      <c r="I32" s="18">
        <f t="shared" ref="I32:I51" si="3">F32+H32-G32</f>
        <v>4560.02</v>
      </c>
      <c r="J32" s="18">
        <f t="shared" ref="J32:J51" si="4">I32/2</f>
        <v>2280.01</v>
      </c>
      <c r="K32" s="17" t="s">
        <v>18</v>
      </c>
    </row>
    <row r="33" ht="35" customHeight="1" spans="1:11">
      <c r="A33" s="12">
        <v>30</v>
      </c>
      <c r="B33" s="15" t="s">
        <v>74</v>
      </c>
      <c r="C33" s="16" t="s">
        <v>75</v>
      </c>
      <c r="D33" s="17">
        <v>21</v>
      </c>
      <c r="E33" s="17">
        <v>0</v>
      </c>
      <c r="F33" s="17">
        <v>2800</v>
      </c>
      <c r="G33" s="17"/>
      <c r="H33" s="18">
        <v>1760.02</v>
      </c>
      <c r="I33" s="18">
        <f t="shared" si="3"/>
        <v>4560.02</v>
      </c>
      <c r="J33" s="18">
        <f t="shared" si="4"/>
        <v>2280.01</v>
      </c>
      <c r="K33" s="17" t="s">
        <v>18</v>
      </c>
    </row>
    <row r="34" ht="35" customHeight="1" spans="1:11">
      <c r="A34" s="12">
        <v>31</v>
      </c>
      <c r="B34" s="15" t="s">
        <v>76</v>
      </c>
      <c r="C34" s="16" t="s">
        <v>77</v>
      </c>
      <c r="D34" s="17">
        <v>21</v>
      </c>
      <c r="E34" s="17">
        <v>0</v>
      </c>
      <c r="F34" s="17">
        <v>2800</v>
      </c>
      <c r="G34" s="17"/>
      <c r="H34" s="18">
        <v>1760.02</v>
      </c>
      <c r="I34" s="18">
        <f t="shared" si="3"/>
        <v>4560.02</v>
      </c>
      <c r="J34" s="18">
        <f t="shared" si="4"/>
        <v>2280.01</v>
      </c>
      <c r="K34" s="17" t="s">
        <v>18</v>
      </c>
    </row>
    <row r="35" ht="35" customHeight="1" spans="1:11">
      <c r="A35" s="12">
        <v>32</v>
      </c>
      <c r="B35" s="15" t="s">
        <v>78</v>
      </c>
      <c r="C35" s="16" t="s">
        <v>79</v>
      </c>
      <c r="D35" s="17">
        <v>21</v>
      </c>
      <c r="E35" s="17">
        <v>0</v>
      </c>
      <c r="F35" s="17">
        <v>2800</v>
      </c>
      <c r="G35" s="17"/>
      <c r="H35" s="18">
        <v>1760.02</v>
      </c>
      <c r="I35" s="18">
        <f t="shared" si="3"/>
        <v>4560.02</v>
      </c>
      <c r="J35" s="18">
        <f t="shared" si="4"/>
        <v>2280.01</v>
      </c>
      <c r="K35" s="17" t="s">
        <v>18</v>
      </c>
    </row>
    <row r="36" ht="35" customHeight="1" spans="1:11">
      <c r="A36" s="12">
        <v>33</v>
      </c>
      <c r="B36" s="15" t="s">
        <v>80</v>
      </c>
      <c r="C36" s="16" t="s">
        <v>81</v>
      </c>
      <c r="D36" s="17">
        <v>21</v>
      </c>
      <c r="E36" s="17">
        <v>0</v>
      </c>
      <c r="F36" s="17">
        <v>2800</v>
      </c>
      <c r="G36" s="17"/>
      <c r="H36" s="18">
        <v>1760.02</v>
      </c>
      <c r="I36" s="18">
        <f t="shared" si="3"/>
        <v>4560.02</v>
      </c>
      <c r="J36" s="18">
        <f t="shared" si="4"/>
        <v>2280.01</v>
      </c>
      <c r="K36" s="17" t="s">
        <v>18</v>
      </c>
    </row>
    <row r="37" ht="35" customHeight="1" spans="1:11">
      <c r="A37" s="12">
        <v>34</v>
      </c>
      <c r="B37" s="15" t="s">
        <v>82</v>
      </c>
      <c r="C37" s="16" t="s">
        <v>83</v>
      </c>
      <c r="D37" s="17">
        <v>21</v>
      </c>
      <c r="E37" s="17">
        <v>0</v>
      </c>
      <c r="F37" s="17">
        <v>2800</v>
      </c>
      <c r="G37" s="17"/>
      <c r="H37" s="18">
        <v>1760.02</v>
      </c>
      <c r="I37" s="18">
        <f t="shared" si="3"/>
        <v>4560.02</v>
      </c>
      <c r="J37" s="18">
        <f t="shared" si="4"/>
        <v>2280.01</v>
      </c>
      <c r="K37" s="17" t="s">
        <v>18</v>
      </c>
    </row>
    <row r="38" ht="35" customHeight="1" spans="1:11">
      <c r="A38" s="12">
        <v>35</v>
      </c>
      <c r="B38" s="15" t="s">
        <v>84</v>
      </c>
      <c r="C38" s="16" t="s">
        <v>85</v>
      </c>
      <c r="D38" s="17">
        <v>21</v>
      </c>
      <c r="E38" s="17">
        <v>0</v>
      </c>
      <c r="F38" s="17">
        <v>2800</v>
      </c>
      <c r="G38" s="17"/>
      <c r="H38" s="18">
        <v>1760.02</v>
      </c>
      <c r="I38" s="18">
        <f t="shared" si="3"/>
        <v>4560.02</v>
      </c>
      <c r="J38" s="18">
        <f t="shared" si="4"/>
        <v>2280.01</v>
      </c>
      <c r="K38" s="17" t="s">
        <v>18</v>
      </c>
    </row>
    <row r="39" ht="35" customHeight="1" spans="1:11">
      <c r="A39" s="12">
        <v>36</v>
      </c>
      <c r="B39" s="15" t="s">
        <v>86</v>
      </c>
      <c r="C39" s="16" t="s">
        <v>87</v>
      </c>
      <c r="D39" s="17">
        <v>21</v>
      </c>
      <c r="E39" s="17">
        <v>0</v>
      </c>
      <c r="F39" s="17">
        <v>2800</v>
      </c>
      <c r="G39" s="17"/>
      <c r="H39" s="18">
        <v>1760.02</v>
      </c>
      <c r="I39" s="18">
        <f t="shared" si="3"/>
        <v>4560.02</v>
      </c>
      <c r="J39" s="18">
        <f t="shared" si="4"/>
        <v>2280.01</v>
      </c>
      <c r="K39" s="17" t="s">
        <v>18</v>
      </c>
    </row>
    <row r="40" ht="35" customHeight="1" spans="1:11">
      <c r="A40" s="12">
        <v>37</v>
      </c>
      <c r="B40" s="15" t="s">
        <v>88</v>
      </c>
      <c r="C40" s="16" t="s">
        <v>89</v>
      </c>
      <c r="D40" s="17">
        <v>21</v>
      </c>
      <c r="E40" s="17">
        <v>0</v>
      </c>
      <c r="F40" s="17">
        <v>2800</v>
      </c>
      <c r="G40" s="17"/>
      <c r="H40" s="18">
        <v>1760.02</v>
      </c>
      <c r="I40" s="18">
        <f t="shared" si="3"/>
        <v>4560.02</v>
      </c>
      <c r="J40" s="18">
        <f t="shared" si="4"/>
        <v>2280.01</v>
      </c>
      <c r="K40" s="17" t="s">
        <v>18</v>
      </c>
    </row>
    <row r="41" ht="35" customHeight="1" spans="1:11">
      <c r="A41" s="12">
        <v>38</v>
      </c>
      <c r="B41" s="19" t="s">
        <v>90</v>
      </c>
      <c r="C41" s="20" t="s">
        <v>91</v>
      </c>
      <c r="D41" s="17">
        <v>21</v>
      </c>
      <c r="E41" s="17">
        <v>0</v>
      </c>
      <c r="F41" s="17">
        <v>2800</v>
      </c>
      <c r="G41" s="17"/>
      <c r="H41" s="18">
        <v>1649.78</v>
      </c>
      <c r="I41" s="18">
        <f t="shared" si="3"/>
        <v>4449.78</v>
      </c>
      <c r="J41" s="18">
        <f t="shared" si="4"/>
        <v>2224.89</v>
      </c>
      <c r="K41" s="17" t="s">
        <v>92</v>
      </c>
    </row>
    <row r="42" ht="35" customHeight="1" spans="1:11">
      <c r="A42" s="12">
        <v>39</v>
      </c>
      <c r="B42" s="19" t="s">
        <v>93</v>
      </c>
      <c r="C42" s="20" t="s">
        <v>94</v>
      </c>
      <c r="D42" s="17">
        <v>21</v>
      </c>
      <c r="E42" s="17">
        <v>0</v>
      </c>
      <c r="F42" s="17">
        <v>2800</v>
      </c>
      <c r="G42" s="17"/>
      <c r="H42" s="18">
        <v>1649.78</v>
      </c>
      <c r="I42" s="18">
        <f t="shared" si="3"/>
        <v>4449.78</v>
      </c>
      <c r="J42" s="18">
        <f t="shared" si="4"/>
        <v>2224.89</v>
      </c>
      <c r="K42" s="17" t="s">
        <v>92</v>
      </c>
    </row>
    <row r="43" ht="35" customHeight="1" spans="1:11">
      <c r="A43" s="12">
        <v>40</v>
      </c>
      <c r="B43" s="19" t="s">
        <v>95</v>
      </c>
      <c r="C43" s="20" t="s">
        <v>96</v>
      </c>
      <c r="D43" s="17">
        <v>21</v>
      </c>
      <c r="E43" s="17">
        <v>0</v>
      </c>
      <c r="F43" s="17">
        <v>2800</v>
      </c>
      <c r="G43" s="17"/>
      <c r="H43" s="18">
        <v>1649.78</v>
      </c>
      <c r="I43" s="18">
        <f t="shared" si="3"/>
        <v>4449.78</v>
      </c>
      <c r="J43" s="18">
        <f t="shared" si="4"/>
        <v>2224.89</v>
      </c>
      <c r="K43" s="17" t="s">
        <v>92</v>
      </c>
    </row>
    <row r="44" ht="35" customHeight="1" spans="1:11">
      <c r="A44" s="12">
        <v>41</v>
      </c>
      <c r="B44" s="19" t="s">
        <v>97</v>
      </c>
      <c r="C44" s="20" t="s">
        <v>98</v>
      </c>
      <c r="D44" s="17">
        <v>21</v>
      </c>
      <c r="E44" s="17">
        <v>0</v>
      </c>
      <c r="F44" s="17">
        <v>2800</v>
      </c>
      <c r="G44" s="17"/>
      <c r="H44" s="18">
        <v>1649.78</v>
      </c>
      <c r="I44" s="18">
        <f t="shared" si="3"/>
        <v>4449.78</v>
      </c>
      <c r="J44" s="18">
        <f t="shared" si="4"/>
        <v>2224.89</v>
      </c>
      <c r="K44" s="17" t="s">
        <v>92</v>
      </c>
    </row>
    <row r="45" ht="35" customHeight="1" spans="1:11">
      <c r="A45" s="12">
        <v>42</v>
      </c>
      <c r="B45" s="19" t="s">
        <v>99</v>
      </c>
      <c r="C45" s="20" t="s">
        <v>100</v>
      </c>
      <c r="D45" s="17">
        <v>21</v>
      </c>
      <c r="E45" s="17">
        <v>0</v>
      </c>
      <c r="F45" s="17">
        <v>2800</v>
      </c>
      <c r="G45" s="17"/>
      <c r="H45" s="18">
        <v>1649.78</v>
      </c>
      <c r="I45" s="18">
        <f t="shared" si="3"/>
        <v>4449.78</v>
      </c>
      <c r="J45" s="18">
        <f t="shared" si="4"/>
        <v>2224.89</v>
      </c>
      <c r="K45" s="17" t="s">
        <v>92</v>
      </c>
    </row>
    <row r="46" ht="35" customHeight="1" spans="1:11">
      <c r="A46" s="12">
        <v>43</v>
      </c>
      <c r="B46" s="19" t="s">
        <v>101</v>
      </c>
      <c r="C46" s="20" t="s">
        <v>102</v>
      </c>
      <c r="D46" s="17">
        <v>21</v>
      </c>
      <c r="E46" s="17">
        <v>0</v>
      </c>
      <c r="F46" s="17">
        <v>2800</v>
      </c>
      <c r="G46" s="17"/>
      <c r="H46" s="18">
        <v>1649.78</v>
      </c>
      <c r="I46" s="18">
        <f t="shared" si="3"/>
        <v>4449.78</v>
      </c>
      <c r="J46" s="18">
        <f t="shared" si="4"/>
        <v>2224.89</v>
      </c>
      <c r="K46" s="17" t="s">
        <v>92</v>
      </c>
    </row>
    <row r="47" ht="35" customHeight="1" spans="1:11">
      <c r="A47" s="12">
        <v>44</v>
      </c>
      <c r="B47" s="19" t="s">
        <v>103</v>
      </c>
      <c r="C47" s="21" t="s">
        <v>104</v>
      </c>
      <c r="D47" s="17">
        <v>21</v>
      </c>
      <c r="E47" s="17">
        <v>0</v>
      </c>
      <c r="F47" s="17">
        <v>2800</v>
      </c>
      <c r="G47" s="17"/>
      <c r="H47" s="18">
        <v>1649.78</v>
      </c>
      <c r="I47" s="18">
        <f t="shared" si="3"/>
        <v>4449.78</v>
      </c>
      <c r="J47" s="18">
        <f t="shared" si="4"/>
        <v>2224.89</v>
      </c>
      <c r="K47" s="17" t="s">
        <v>92</v>
      </c>
    </row>
    <row r="48" ht="35" customHeight="1" spans="1:11">
      <c r="A48" s="12">
        <v>45</v>
      </c>
      <c r="B48" s="19" t="s">
        <v>105</v>
      </c>
      <c r="C48" s="21" t="s">
        <v>106</v>
      </c>
      <c r="D48" s="17">
        <v>21</v>
      </c>
      <c r="E48" s="17">
        <v>0</v>
      </c>
      <c r="F48" s="17">
        <v>2800</v>
      </c>
      <c r="G48" s="17"/>
      <c r="H48" s="18">
        <v>1649.78</v>
      </c>
      <c r="I48" s="18">
        <f t="shared" si="3"/>
        <v>4449.78</v>
      </c>
      <c r="J48" s="18">
        <f t="shared" si="4"/>
        <v>2224.89</v>
      </c>
      <c r="K48" s="17" t="s">
        <v>92</v>
      </c>
    </row>
    <row r="49" ht="35" customHeight="1" spans="1:11">
      <c r="A49" s="12">
        <v>46</v>
      </c>
      <c r="B49" s="19" t="s">
        <v>107</v>
      </c>
      <c r="C49" s="21" t="s">
        <v>108</v>
      </c>
      <c r="D49" s="17">
        <v>21</v>
      </c>
      <c r="E49" s="17">
        <v>0</v>
      </c>
      <c r="F49" s="17">
        <v>2800</v>
      </c>
      <c r="G49" s="17"/>
      <c r="H49" s="18">
        <v>1649.78</v>
      </c>
      <c r="I49" s="18">
        <f t="shared" si="3"/>
        <v>4449.78</v>
      </c>
      <c r="J49" s="18">
        <f t="shared" si="4"/>
        <v>2224.89</v>
      </c>
      <c r="K49" s="17" t="s">
        <v>92</v>
      </c>
    </row>
    <row r="50" ht="35" customHeight="1" spans="1:11">
      <c r="A50" s="12">
        <v>47</v>
      </c>
      <c r="B50" s="19" t="s">
        <v>109</v>
      </c>
      <c r="C50" s="21" t="s">
        <v>110</v>
      </c>
      <c r="D50" s="17">
        <v>21</v>
      </c>
      <c r="E50" s="17">
        <v>0</v>
      </c>
      <c r="F50" s="17">
        <v>2800</v>
      </c>
      <c r="G50" s="17"/>
      <c r="H50" s="18">
        <v>1649.78</v>
      </c>
      <c r="I50" s="18">
        <f t="shared" si="3"/>
        <v>4449.78</v>
      </c>
      <c r="J50" s="18">
        <f t="shared" si="4"/>
        <v>2224.89</v>
      </c>
      <c r="K50" s="17" t="s">
        <v>92</v>
      </c>
    </row>
    <row r="51" ht="35" customHeight="1" spans="1:11">
      <c r="A51" s="12">
        <v>48</v>
      </c>
      <c r="B51" s="19" t="s">
        <v>111</v>
      </c>
      <c r="C51" s="21" t="s">
        <v>112</v>
      </c>
      <c r="D51" s="17">
        <v>16</v>
      </c>
      <c r="E51" s="17">
        <v>5</v>
      </c>
      <c r="F51" s="17">
        <v>2800</v>
      </c>
      <c r="G51" s="17"/>
      <c r="H51" s="18">
        <v>1649.78</v>
      </c>
      <c r="I51" s="18">
        <f t="shared" si="3"/>
        <v>4449.78</v>
      </c>
      <c r="J51" s="18">
        <f t="shared" si="4"/>
        <v>2224.89</v>
      </c>
      <c r="K51" s="17" t="s">
        <v>113</v>
      </c>
    </row>
    <row r="52" ht="35" customHeight="1" spans="1:11">
      <c r="A52" s="12">
        <v>49</v>
      </c>
      <c r="B52" s="19" t="s">
        <v>114</v>
      </c>
      <c r="C52" s="20" t="s">
        <v>115</v>
      </c>
      <c r="D52" s="17">
        <v>21</v>
      </c>
      <c r="E52" s="17">
        <v>0</v>
      </c>
      <c r="F52" s="17">
        <v>2800</v>
      </c>
      <c r="G52" s="17"/>
      <c r="H52" s="18">
        <v>1649.78</v>
      </c>
      <c r="I52" s="18">
        <f t="shared" ref="I52:I63" si="5">F52+H52-G52</f>
        <v>4449.78</v>
      </c>
      <c r="J52" s="18">
        <f t="shared" ref="J52:J63" si="6">I52/2</f>
        <v>2224.89</v>
      </c>
      <c r="K52" s="17" t="s">
        <v>92</v>
      </c>
    </row>
    <row r="53" ht="35" customHeight="1" spans="1:11">
      <c r="A53" s="12">
        <v>50</v>
      </c>
      <c r="B53" s="19" t="s">
        <v>116</v>
      </c>
      <c r="C53" s="20" t="s">
        <v>117</v>
      </c>
      <c r="D53" s="17">
        <v>21</v>
      </c>
      <c r="E53" s="17">
        <v>0</v>
      </c>
      <c r="F53" s="17">
        <v>2800</v>
      </c>
      <c r="G53" s="17"/>
      <c r="H53" s="18">
        <v>1649.78</v>
      </c>
      <c r="I53" s="18">
        <f t="shared" si="5"/>
        <v>4449.78</v>
      </c>
      <c r="J53" s="18">
        <f t="shared" si="6"/>
        <v>2224.89</v>
      </c>
      <c r="K53" s="17" t="s">
        <v>92</v>
      </c>
    </row>
    <row r="54" ht="35" customHeight="1" spans="1:11">
      <c r="A54" s="12">
        <v>51</v>
      </c>
      <c r="B54" s="19" t="s">
        <v>118</v>
      </c>
      <c r="C54" s="20" t="s">
        <v>119</v>
      </c>
      <c r="D54" s="17">
        <v>21</v>
      </c>
      <c r="E54" s="17">
        <v>0</v>
      </c>
      <c r="F54" s="17">
        <v>2800</v>
      </c>
      <c r="G54" s="17"/>
      <c r="H54" s="18">
        <v>1649.78</v>
      </c>
      <c r="I54" s="18">
        <f t="shared" si="5"/>
        <v>4449.78</v>
      </c>
      <c r="J54" s="18">
        <f t="shared" si="6"/>
        <v>2224.89</v>
      </c>
      <c r="K54" s="17" t="s">
        <v>92</v>
      </c>
    </row>
    <row r="55" ht="35" customHeight="1" spans="1:11">
      <c r="A55" s="12">
        <v>52</v>
      </c>
      <c r="B55" s="19" t="s">
        <v>120</v>
      </c>
      <c r="C55" s="20" t="s">
        <v>121</v>
      </c>
      <c r="D55" s="17">
        <v>21</v>
      </c>
      <c r="E55" s="17">
        <v>0</v>
      </c>
      <c r="F55" s="17">
        <v>2800</v>
      </c>
      <c r="G55" s="17"/>
      <c r="H55" s="18">
        <v>1649.78</v>
      </c>
      <c r="I55" s="18">
        <f t="shared" si="5"/>
        <v>4449.78</v>
      </c>
      <c r="J55" s="18">
        <f t="shared" si="6"/>
        <v>2224.89</v>
      </c>
      <c r="K55" s="17" t="s">
        <v>92</v>
      </c>
    </row>
    <row r="56" ht="35" customHeight="1" spans="1:11">
      <c r="A56" s="12">
        <v>53</v>
      </c>
      <c r="B56" s="19" t="s">
        <v>122</v>
      </c>
      <c r="C56" s="20" t="s">
        <v>123</v>
      </c>
      <c r="D56" s="17">
        <v>20</v>
      </c>
      <c r="E56" s="17">
        <v>1</v>
      </c>
      <c r="F56" s="17">
        <v>2800</v>
      </c>
      <c r="G56" s="17">
        <v>95.39</v>
      </c>
      <c r="H56" s="18">
        <v>1649.78</v>
      </c>
      <c r="I56" s="18">
        <f t="shared" si="5"/>
        <v>4354.39</v>
      </c>
      <c r="J56" s="18">
        <f t="shared" si="6"/>
        <v>2177.195</v>
      </c>
      <c r="K56" s="17" t="s">
        <v>124</v>
      </c>
    </row>
    <row r="57" ht="35" customHeight="1" spans="1:11">
      <c r="A57" s="12">
        <v>54</v>
      </c>
      <c r="B57" s="19" t="s">
        <v>125</v>
      </c>
      <c r="C57" s="20" t="s">
        <v>126</v>
      </c>
      <c r="D57" s="17">
        <v>21</v>
      </c>
      <c r="E57" s="17">
        <v>0</v>
      </c>
      <c r="F57" s="17">
        <v>2800</v>
      </c>
      <c r="G57" s="17"/>
      <c r="H57" s="18">
        <v>1649.78</v>
      </c>
      <c r="I57" s="18">
        <f t="shared" si="5"/>
        <v>4449.78</v>
      </c>
      <c r="J57" s="18">
        <f t="shared" si="6"/>
        <v>2224.89</v>
      </c>
      <c r="K57" s="17" t="s">
        <v>92</v>
      </c>
    </row>
    <row r="58" ht="35" customHeight="1" spans="1:11">
      <c r="A58" s="12">
        <v>55</v>
      </c>
      <c r="B58" s="19" t="s">
        <v>127</v>
      </c>
      <c r="C58" s="20" t="s">
        <v>128</v>
      </c>
      <c r="D58" s="17">
        <v>21</v>
      </c>
      <c r="E58" s="17">
        <v>0</v>
      </c>
      <c r="F58" s="17">
        <v>2800</v>
      </c>
      <c r="G58" s="17"/>
      <c r="H58" s="18">
        <v>1649.78</v>
      </c>
      <c r="I58" s="18">
        <f t="shared" si="5"/>
        <v>4449.78</v>
      </c>
      <c r="J58" s="18">
        <f t="shared" si="6"/>
        <v>2224.89</v>
      </c>
      <c r="K58" s="17" t="s">
        <v>92</v>
      </c>
    </row>
    <row r="59" ht="35" customHeight="1" spans="1:11">
      <c r="A59" s="12">
        <v>56</v>
      </c>
      <c r="B59" s="19" t="s">
        <v>129</v>
      </c>
      <c r="C59" s="20" t="s">
        <v>130</v>
      </c>
      <c r="D59" s="17">
        <v>21</v>
      </c>
      <c r="E59" s="17">
        <v>0</v>
      </c>
      <c r="F59" s="17">
        <v>2800</v>
      </c>
      <c r="G59" s="17"/>
      <c r="H59" s="18">
        <v>1649.78</v>
      </c>
      <c r="I59" s="18">
        <f t="shared" si="5"/>
        <v>4449.78</v>
      </c>
      <c r="J59" s="18">
        <f t="shared" si="6"/>
        <v>2224.89</v>
      </c>
      <c r="K59" s="17" t="s">
        <v>92</v>
      </c>
    </row>
    <row r="60" ht="35" customHeight="1" spans="1:11">
      <c r="A60" s="12">
        <v>57</v>
      </c>
      <c r="B60" s="19" t="s">
        <v>131</v>
      </c>
      <c r="C60" s="20" t="s">
        <v>132</v>
      </c>
      <c r="D60" s="17">
        <v>21</v>
      </c>
      <c r="E60" s="17">
        <v>0</v>
      </c>
      <c r="F60" s="17">
        <v>2800</v>
      </c>
      <c r="G60" s="17"/>
      <c r="H60" s="18">
        <v>1649.78</v>
      </c>
      <c r="I60" s="18">
        <f t="shared" si="5"/>
        <v>4449.78</v>
      </c>
      <c r="J60" s="18">
        <f t="shared" si="6"/>
        <v>2224.89</v>
      </c>
      <c r="K60" s="17" t="s">
        <v>92</v>
      </c>
    </row>
    <row r="61" ht="35" customHeight="1" spans="1:11">
      <c r="A61" s="12">
        <v>58</v>
      </c>
      <c r="B61" s="19" t="s">
        <v>133</v>
      </c>
      <c r="C61" s="20" t="s">
        <v>134</v>
      </c>
      <c r="D61" s="17">
        <v>21</v>
      </c>
      <c r="E61" s="17">
        <v>0</v>
      </c>
      <c r="F61" s="17">
        <v>2800</v>
      </c>
      <c r="G61" s="17"/>
      <c r="H61" s="18">
        <v>1622.22</v>
      </c>
      <c r="I61" s="18">
        <f t="shared" si="5"/>
        <v>4422.22</v>
      </c>
      <c r="J61" s="18">
        <f t="shared" si="6"/>
        <v>2211.11</v>
      </c>
      <c r="K61" s="17" t="s">
        <v>135</v>
      </c>
    </row>
    <row r="62" ht="35" customHeight="1" spans="1:11">
      <c r="A62" s="12">
        <v>59</v>
      </c>
      <c r="B62" s="19" t="s">
        <v>136</v>
      </c>
      <c r="C62" s="20" t="s">
        <v>137</v>
      </c>
      <c r="D62" s="17">
        <v>21</v>
      </c>
      <c r="E62" s="17">
        <v>0</v>
      </c>
      <c r="F62" s="17">
        <v>2800</v>
      </c>
      <c r="G62" s="17"/>
      <c r="H62" s="18">
        <v>1622.22</v>
      </c>
      <c r="I62" s="18">
        <f t="shared" si="5"/>
        <v>4422.22</v>
      </c>
      <c r="J62" s="18">
        <f t="shared" si="6"/>
        <v>2211.11</v>
      </c>
      <c r="K62" s="17" t="s">
        <v>135</v>
      </c>
    </row>
    <row r="63" ht="35" customHeight="1" spans="1:11">
      <c r="A63" s="12">
        <v>60</v>
      </c>
      <c r="B63" s="19" t="s">
        <v>138</v>
      </c>
      <c r="C63" s="20" t="s">
        <v>139</v>
      </c>
      <c r="D63" s="17">
        <v>21</v>
      </c>
      <c r="E63" s="17">
        <v>0</v>
      </c>
      <c r="F63" s="17">
        <v>2800</v>
      </c>
      <c r="G63" s="17"/>
      <c r="H63" s="18">
        <v>1622.22</v>
      </c>
      <c r="I63" s="18">
        <f t="shared" si="5"/>
        <v>4422.22</v>
      </c>
      <c r="J63" s="18">
        <f t="shared" si="6"/>
        <v>2211.11</v>
      </c>
      <c r="K63" s="17" t="s">
        <v>135</v>
      </c>
    </row>
    <row r="64" ht="31" customHeight="1" spans="1:11">
      <c r="A64" s="12" t="s">
        <v>140</v>
      </c>
      <c r="B64" s="13"/>
      <c r="C64" s="12">
        <v>60</v>
      </c>
      <c r="D64" s="17" t="s">
        <v>141</v>
      </c>
      <c r="E64" s="17"/>
      <c r="F64" s="18">
        <f>SUM(F4:F63)</f>
        <v>170900</v>
      </c>
      <c r="G64" s="18">
        <f>SUM(G4:G63)</f>
        <v>728.5</v>
      </c>
      <c r="H64" s="18">
        <f>SUM(H4:H63)</f>
        <v>103087.3</v>
      </c>
      <c r="I64" s="18">
        <f>SUM(I4:I63)</f>
        <v>273258.8</v>
      </c>
      <c r="J64" s="18">
        <f>SUM(J4:J63)</f>
        <v>136629.4</v>
      </c>
      <c r="K64" s="17"/>
    </row>
    <row r="65" ht="19.5" customHeight="1" spans="1:11">
      <c r="A65" s="24" t="s">
        <v>142</v>
      </c>
      <c r="B65" s="25"/>
      <c r="C65" s="24"/>
      <c r="D65" s="24"/>
      <c r="E65" s="24"/>
      <c r="F65" s="24"/>
      <c r="G65" s="26"/>
      <c r="H65" s="27"/>
      <c r="I65" s="26"/>
      <c r="K65" s="29"/>
    </row>
    <row r="66" ht="23.25" customHeight="1" spans="1:11">
      <c r="A66" s="26" t="s">
        <v>143</v>
      </c>
      <c r="B66" s="28"/>
      <c r="C66" s="26"/>
      <c r="D66" s="26"/>
      <c r="E66" s="26"/>
      <c r="F66" s="26"/>
      <c r="G66" s="26"/>
      <c r="H66" s="27"/>
      <c r="J66" s="29"/>
      <c r="K66" s="29"/>
    </row>
    <row r="67" ht="21.75" customHeight="1" spans="1:10">
      <c r="A67" s="26" t="s">
        <v>144</v>
      </c>
      <c r="B67" s="28"/>
      <c r="C67" s="26"/>
      <c r="D67" s="26"/>
      <c r="E67" s="26"/>
      <c r="F67" s="26"/>
      <c r="J67" s="29"/>
    </row>
    <row r="68" spans="11:11">
      <c r="K68" s="30"/>
    </row>
  </sheetData>
  <autoFilter xmlns:etc="http://www.wps.cn/officeDocument/2017/etCustomData" ref="A1:K68" etc:filterBottomFollowUsedRange="0">
    <extLst/>
  </autoFilter>
  <mergeCells count="4">
    <mergeCell ref="A1:K1"/>
    <mergeCell ref="A2:J2"/>
    <mergeCell ref="A64:B64"/>
    <mergeCell ref="D64:E64"/>
  </mergeCells>
  <printOptions horizontalCentered="1"/>
  <pageMargins left="0.511811023622047" right="0.511811023622047" top="0.393700787401575" bottom="0.393700787401575" header="0.31496062992126" footer="0.31496062992126"/>
  <pageSetup paperSize="9" scale="59" orientation="landscape" verticalDpi="300"/>
  <headerFooter>
    <oddFooter>&amp;C第 &amp;P 页，共 &amp;N 页</oddFooter>
  </headerFooter>
  <rowBreaks count="7" manualBreakCount="7">
    <brk id="20" max="10" man="1"/>
    <brk id="34" max="10" man="1"/>
    <brk id="49" max="10" man="1"/>
    <brk id="68" max="16383" man="1"/>
    <brk id="69" max="16383" man="1"/>
    <brk id="85" max="16383" man="1"/>
    <brk id="87"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2006-09-13T11:21:00Z</dcterms:created>
  <cp:lastPrinted>2022-05-09T01:59:00Z</cp:lastPrinted>
  <dcterms:modified xsi:type="dcterms:W3CDTF">2024-10-10T07:18:35Z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KSORubyTemplateID" linkTarget="0">
    <vt:lpwstr>11</vt:lpwstr>
  </property>
  <property fmtid="{D5CDD505-2E9C-101B-9397-08002B2CF9AE}" pid="4" name="ICV">
    <vt:lpwstr>FC8E7AB360874421B66B6E031966753C</vt:lpwstr>
  </property>
</Properties>
</file>