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<sst xmlns="http://schemas.openxmlformats.org/spreadsheetml/2006/main" count="36" uniqueCount="26">
  <si>
    <t>2023年度沈阳市浑南区创业带头人社保补贴名单
(续领2022年度人员)</t>
  </si>
  <si>
    <t>序号</t>
  </si>
  <si>
    <t>区县名称</t>
  </si>
  <si>
    <t>扶持企业名称</t>
  </si>
  <si>
    <t>补贴人数</t>
  </si>
  <si>
    <t>创业带头人社保补贴合计（实缴统筹）</t>
  </si>
  <si>
    <t>市财政补助合计（70%）</t>
  </si>
  <si>
    <t>区财政补助合计（30%）</t>
  </si>
  <si>
    <t>养老保险（元）</t>
  </si>
  <si>
    <t>失业保险（元）</t>
  </si>
  <si>
    <t>医疗保险（元）</t>
  </si>
  <si>
    <t>浑南区</t>
  </si>
  <si>
    <t>斑码(沈阳)电子网络科技有限公司</t>
  </si>
  <si>
    <t>沈阳冠成科技有限公司</t>
  </si>
  <si>
    <t>辽宁华景景观园林绿化工程有限责任公司</t>
  </si>
  <si>
    <t>沈阳市晋瑶建材科技服务有限公司</t>
  </si>
  <si>
    <t>沈阳羡云科技有限公司</t>
  </si>
  <si>
    <t>小微无忧(沈阳)科技有限公司</t>
  </si>
  <si>
    <t>沈阳市浑南区阳光灿灿幼儿园</t>
  </si>
  <si>
    <t>益锋创业孵化管理(沈阳)有限公司</t>
  </si>
  <si>
    <t>沈阳市雨果职业技能培训学校有限公司</t>
  </si>
  <si>
    <t>沈阳云飞企业服务有限公司</t>
  </si>
  <si>
    <t>浑南区（自贸区）</t>
  </si>
  <si>
    <t>沈阳云昇科技有限公司</t>
  </si>
  <si>
    <t>沈阳帕特尔网络科技有限公司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</si>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</sst>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22"/>
      <color indexed="8"/>
      <name val="方正小标宋简体"/>
      <charset val="134"/>
    </font>
    <font>
      <sz val="12"/>
      <color indexed="8"/>
      <name val="黑体"/>
      <charset val="134"/>
    </font>
    <font>
      <sz val="9"/>
      <color indexed="8"/>
      <name val="黑体"/>
      <charset val="134"/>
    </font>
    <font>
      <sz val="10"/>
      <name val="Times New Roman"/>
      <charset val="0"/>
    </font>
    <font>
      <sz val="10"/>
      <name val="宋体"/>
      <charset val="134"/>
    </font>
    <font>
      <sz val="11"/>
      <name val="Times New Roman"/>
      <charset val="0"/>
    </font>
    <font>
      <b/>
      <sz val="10"/>
      <color indexed="8"/>
      <name val="宋体"/>
      <charset val="134"/>
    </font>
    <font>
      <sz val="10"/>
      <color indexed="8"/>
      <name val="Times New Roman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177" fontId="8" fillId="0" borderId="0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right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176" fontId="10" fillId="0" borderId="4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L70"/>
  <sheetViews>
    <sheetView tabSelected="1" workbookViewId="0">
      <selection activeCell="O7" sqref="O7"/>
    </sheetView>
  </sheetViews>
  <sheetFormatPr defaultColWidth="9" defaultRowHeight="13.5"/>
  <cols>
    <col min="1" max="1" width="4.21666666666667" style="1" customWidth="1"/>
    <col min="2" max="2" width="9.44166666666667" style="1" customWidth="1"/>
    <col min="3" max="3" width="29.3333333333333" style="1"/>
    <col min="4" max="5" width="10.6666666666667" style="3" customWidth="1"/>
    <col min="6" max="6" width="11.375" style="4" customWidth="1"/>
    <col min="7" max="7" width="11.5" style="4" customWidth="1"/>
    <col min="8" max="8" width="11.25" style="4" customWidth="1"/>
    <col min="9" max="9" width="15.125" style="3" customWidth="1"/>
    <col min="10" max="10" width="14.875" style="3" customWidth="1"/>
    <col min="11" max="11" width="10.375" style="1"/>
    <col min="12" max="237" width="9" style="1"/>
    <col min="238" max="16380" width="9" style="5"/>
    <col min="16381" max="16384" width="9" style="6"/>
  </cols>
  <sheetData>
    <row r="1" s="1" customFormat="1" spans="1:241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ID1" s="5"/>
      <c r="IE1" s="5"/>
      <c r="IF1" s="5"/>
      <c r="IG1" s="5"/>
    </row>
    <row r="2" s="1" customFormat="1" spans="1:10">
      <c r="A2" s="8"/>
      <c r="B2" s="8"/>
      <c r="C2" s="8"/>
      <c r="D2" s="8"/>
      <c r="E2" s="8"/>
      <c r="F2" s="8"/>
      <c r="G2" s="8"/>
      <c r="H2" s="8"/>
      <c r="I2" s="8"/>
      <c r="J2" s="8"/>
    </row>
    <row r="3" s="1" customFormat="1" ht="45" customHeight="1" spans="1:10">
      <c r="A3" s="8"/>
      <c r="B3" s="8"/>
      <c r="C3" s="8"/>
      <c r="D3" s="8"/>
      <c r="E3" s="8"/>
      <c r="F3" s="8"/>
      <c r="G3" s="8"/>
      <c r="H3" s="8"/>
      <c r="I3" s="8"/>
      <c r="J3" s="8"/>
    </row>
    <row r="4" s="1" customFormat="1" ht="17" customHeight="1" spans="1:10">
      <c r="A4" s="9" t="s">
        <v>1</v>
      </c>
      <c r="B4" s="9" t="s">
        <v>2</v>
      </c>
      <c r="C4" s="9" t="s">
        <v>3</v>
      </c>
      <c r="D4" s="10" t="s">
        <v>4</v>
      </c>
      <c r="E4" s="11" t="s">
        <v>5</v>
      </c>
      <c r="F4" s="12"/>
      <c r="G4" s="12"/>
      <c r="H4" s="12"/>
      <c r="I4" s="11" t="s">
        <v>6</v>
      </c>
      <c r="J4" s="11" t="s">
        <v>7</v>
      </c>
    </row>
    <row r="5" s="1" customFormat="1" ht="19" customHeight="1" spans="1:10">
      <c r="A5" s="9"/>
      <c r="B5" s="9"/>
      <c r="C5" s="9"/>
      <c r="D5" s="13"/>
      <c r="E5" s="14"/>
      <c r="F5" s="12" t="s">
        <v>8</v>
      </c>
      <c r="G5" s="12" t="s">
        <v>9</v>
      </c>
      <c r="H5" s="12" t="s">
        <v>10</v>
      </c>
      <c r="I5" s="14"/>
      <c r="J5" s="14"/>
    </row>
    <row r="6" s="1" customFormat="1" ht="25.05" customHeight="1" spans="1:10">
      <c r="A6" s="15">
        <v>1</v>
      </c>
      <c r="B6" s="16" t="s">
        <v>11</v>
      </c>
      <c r="C6" s="17" t="s">
        <v>12</v>
      </c>
      <c r="D6" s="18">
        <v>1</v>
      </c>
      <c r="E6" s="19">
        <f>SUM(F6:H6)</f>
        <v>9976.54</v>
      </c>
      <c r="F6" s="20">
        <v>5255.68</v>
      </c>
      <c r="G6" s="20">
        <v>164.24</v>
      </c>
      <c r="H6" s="19">
        <v>4556.62</v>
      </c>
      <c r="I6" s="19">
        <f>E6*0.7</f>
        <v>6983.578</v>
      </c>
      <c r="J6" s="31">
        <f>E6-I6</f>
        <v>2992.962</v>
      </c>
    </row>
    <row r="7" s="1" customFormat="1" ht="25.05" customHeight="1" spans="1:10">
      <c r="A7" s="15">
        <v>2</v>
      </c>
      <c r="B7" s="16" t="s">
        <v>11</v>
      </c>
      <c r="C7" s="21" t="s">
        <v>13</v>
      </c>
      <c r="D7" s="22">
        <v>11</v>
      </c>
      <c r="E7" s="19">
        <f t="shared" ref="E7:E17" si="0">SUM(F7:H7)</f>
        <v>149506.96</v>
      </c>
      <c r="F7" s="20">
        <v>78698.24</v>
      </c>
      <c r="G7" s="20">
        <v>2459.32</v>
      </c>
      <c r="H7" s="19">
        <v>68349.4</v>
      </c>
      <c r="I7" s="19">
        <f t="shared" ref="I7:I17" si="1">E7*0.7</f>
        <v>104654.872</v>
      </c>
      <c r="J7" s="31">
        <f t="shared" ref="J7:J17" si="2">E7-I7</f>
        <v>44852.088</v>
      </c>
    </row>
    <row r="8" s="1" customFormat="1" ht="25.05" customHeight="1" spans="1:10">
      <c r="A8" s="15">
        <v>3</v>
      </c>
      <c r="B8" s="16" t="s">
        <v>11</v>
      </c>
      <c r="C8" s="17" t="s">
        <v>14</v>
      </c>
      <c r="D8" s="22">
        <v>1</v>
      </c>
      <c r="E8" s="19">
        <f t="shared" si="0"/>
        <v>13717.75</v>
      </c>
      <c r="F8" s="20">
        <v>7226.56</v>
      </c>
      <c r="G8" s="20">
        <v>225.83</v>
      </c>
      <c r="H8" s="19">
        <v>6265.36</v>
      </c>
      <c r="I8" s="19">
        <f t="shared" si="1"/>
        <v>9602.425</v>
      </c>
      <c r="J8" s="31">
        <f t="shared" si="2"/>
        <v>4115.325</v>
      </c>
    </row>
    <row r="9" s="1" customFormat="1" ht="25.05" customHeight="1" spans="1:10">
      <c r="A9" s="15">
        <v>4</v>
      </c>
      <c r="B9" s="16" t="s">
        <v>11</v>
      </c>
      <c r="C9" s="21" t="s">
        <v>15</v>
      </c>
      <c r="D9" s="22">
        <v>8</v>
      </c>
      <c r="E9" s="19">
        <f t="shared" si="0"/>
        <v>99341.73</v>
      </c>
      <c r="F9" s="20">
        <v>52145.92</v>
      </c>
      <c r="G9" s="20">
        <v>1629.56</v>
      </c>
      <c r="H9" s="19">
        <v>45566.25</v>
      </c>
      <c r="I9" s="19">
        <f t="shared" si="1"/>
        <v>69539.211</v>
      </c>
      <c r="J9" s="31">
        <f t="shared" si="2"/>
        <v>29802.519</v>
      </c>
    </row>
    <row r="10" s="1" customFormat="1" ht="25.05" customHeight="1" spans="1:10">
      <c r="A10" s="15">
        <v>5</v>
      </c>
      <c r="B10" s="16" t="s">
        <v>11</v>
      </c>
      <c r="C10" s="21" t="s">
        <v>16</v>
      </c>
      <c r="D10" s="22">
        <v>3</v>
      </c>
      <c r="E10" s="19">
        <f t="shared" si="0"/>
        <v>29929.62</v>
      </c>
      <c r="F10" s="20">
        <v>15767.04</v>
      </c>
      <c r="G10" s="20">
        <v>492.72</v>
      </c>
      <c r="H10" s="20">
        <v>13669.86</v>
      </c>
      <c r="I10" s="19">
        <f t="shared" si="1"/>
        <v>20950.734</v>
      </c>
      <c r="J10" s="31">
        <f t="shared" si="2"/>
        <v>8978.886</v>
      </c>
    </row>
    <row r="11" s="1" customFormat="1" ht="25.05" customHeight="1" spans="1:10">
      <c r="A11" s="15">
        <v>6</v>
      </c>
      <c r="B11" s="16" t="s">
        <v>11</v>
      </c>
      <c r="C11" s="21" t="s">
        <v>17</v>
      </c>
      <c r="D11" s="22">
        <v>2</v>
      </c>
      <c r="E11" s="19">
        <f t="shared" si="0"/>
        <v>12329.44</v>
      </c>
      <c r="F11" s="20">
        <v>6432.64</v>
      </c>
      <c r="G11" s="20">
        <v>201.02</v>
      </c>
      <c r="H11" s="20">
        <v>5695.78</v>
      </c>
      <c r="I11" s="19">
        <f t="shared" si="1"/>
        <v>8630.608</v>
      </c>
      <c r="J11" s="31">
        <f t="shared" si="2"/>
        <v>3698.832</v>
      </c>
    </row>
    <row r="12" s="1" customFormat="1" ht="25.05" customHeight="1" spans="1:10">
      <c r="A12" s="15">
        <v>7</v>
      </c>
      <c r="B12" s="16" t="s">
        <v>11</v>
      </c>
      <c r="C12" s="21" t="s">
        <v>18</v>
      </c>
      <c r="D12" s="22">
        <v>1</v>
      </c>
      <c r="E12" s="19">
        <f t="shared" si="0"/>
        <v>2352.9</v>
      </c>
      <c r="F12" s="20">
        <v>1176.96</v>
      </c>
      <c r="G12" s="20">
        <v>36.78</v>
      </c>
      <c r="H12" s="20">
        <v>1139.16</v>
      </c>
      <c r="I12" s="19">
        <f t="shared" si="1"/>
        <v>1647.03</v>
      </c>
      <c r="J12" s="31">
        <f t="shared" si="2"/>
        <v>705.87</v>
      </c>
    </row>
    <row r="13" s="1" customFormat="1" ht="25.05" customHeight="1" spans="1:10">
      <c r="A13" s="15">
        <v>8</v>
      </c>
      <c r="B13" s="16" t="s">
        <v>11</v>
      </c>
      <c r="C13" s="21" t="s">
        <v>19</v>
      </c>
      <c r="D13" s="22">
        <v>6</v>
      </c>
      <c r="E13" s="19">
        <f t="shared" si="0"/>
        <v>42259.08</v>
      </c>
      <c r="F13" s="20">
        <v>22199.68</v>
      </c>
      <c r="G13" s="20">
        <v>693.74</v>
      </c>
      <c r="H13" s="20">
        <v>19365.66</v>
      </c>
      <c r="I13" s="19">
        <f t="shared" si="1"/>
        <v>29581.356</v>
      </c>
      <c r="J13" s="31">
        <f t="shared" si="2"/>
        <v>12677.724</v>
      </c>
    </row>
    <row r="14" s="1" customFormat="1" ht="25.05" customHeight="1" spans="1:240">
      <c r="A14" s="15">
        <v>9</v>
      </c>
      <c r="B14" s="16" t="s">
        <v>11</v>
      </c>
      <c r="C14" s="21" t="s">
        <v>20</v>
      </c>
      <c r="D14" s="22">
        <v>10</v>
      </c>
      <c r="E14" s="19">
        <f t="shared" si="0"/>
        <v>69001.93</v>
      </c>
      <c r="F14" s="20">
        <v>37085.76</v>
      </c>
      <c r="G14" s="20">
        <v>1158.93</v>
      </c>
      <c r="H14" s="20">
        <v>30757.24</v>
      </c>
      <c r="I14" s="19">
        <f t="shared" si="1"/>
        <v>48301.351</v>
      </c>
      <c r="J14" s="31">
        <f t="shared" si="2"/>
        <v>20700.579</v>
      </c>
      <c r="ID14" s="5"/>
      <c r="IE14" s="5"/>
      <c r="IF14" s="5"/>
    </row>
    <row r="15" s="1" customFormat="1" ht="25.05" customHeight="1" spans="1:10">
      <c r="A15" s="15">
        <v>10</v>
      </c>
      <c r="B15" s="16" t="s">
        <v>11</v>
      </c>
      <c r="C15" s="21" t="s">
        <v>21</v>
      </c>
      <c r="D15" s="22">
        <v>19</v>
      </c>
      <c r="E15" s="19">
        <f t="shared" si="0"/>
        <v>235631.61</v>
      </c>
      <c r="F15" s="20">
        <v>140672.64</v>
      </c>
      <c r="G15" s="20">
        <v>4396.02</v>
      </c>
      <c r="H15" s="20">
        <v>90562.95</v>
      </c>
      <c r="I15" s="19">
        <f t="shared" si="1"/>
        <v>164942.127</v>
      </c>
      <c r="J15" s="31">
        <f t="shared" si="2"/>
        <v>70689.483</v>
      </c>
    </row>
    <row r="16" s="1" customFormat="1" ht="25.05" customHeight="1" spans="1:10">
      <c r="A16" s="15">
        <v>11</v>
      </c>
      <c r="B16" s="16" t="s">
        <v>22</v>
      </c>
      <c r="C16" s="21" t="s">
        <v>23</v>
      </c>
      <c r="D16" s="22">
        <v>8</v>
      </c>
      <c r="E16" s="19">
        <f t="shared" si="0"/>
        <v>48586.48</v>
      </c>
      <c r="F16" s="20">
        <v>29440</v>
      </c>
      <c r="G16" s="20">
        <v>920</v>
      </c>
      <c r="H16" s="20">
        <v>18226.48</v>
      </c>
      <c r="I16" s="19">
        <f t="shared" si="1"/>
        <v>34010.536</v>
      </c>
      <c r="J16" s="31">
        <f t="shared" si="2"/>
        <v>14575.944</v>
      </c>
    </row>
    <row r="17" s="1" customFormat="1" ht="25.05" customHeight="1" spans="1:240">
      <c r="A17" s="15">
        <v>12</v>
      </c>
      <c r="B17" s="16" t="s">
        <v>22</v>
      </c>
      <c r="C17" s="21" t="s">
        <v>24</v>
      </c>
      <c r="D17" s="22">
        <v>1</v>
      </c>
      <c r="E17" s="19">
        <f t="shared" si="0"/>
        <v>7377.47</v>
      </c>
      <c r="F17" s="20">
        <v>3840</v>
      </c>
      <c r="G17" s="20">
        <v>120</v>
      </c>
      <c r="H17" s="20">
        <v>3417.47</v>
      </c>
      <c r="I17" s="19">
        <f t="shared" si="1"/>
        <v>5164.229</v>
      </c>
      <c r="J17" s="31">
        <f t="shared" si="2"/>
        <v>2213.241</v>
      </c>
      <c r="ID17" s="5"/>
      <c r="IE17" s="5"/>
      <c r="IF17" s="5"/>
    </row>
    <row r="18" s="2" customFormat="1" ht="15" customHeight="1" spans="1:246">
      <c r="A18" s="23" t="s">
        <v>25</v>
      </c>
      <c r="B18" s="23"/>
      <c r="C18" s="24">
        <v>12</v>
      </c>
      <c r="D18" s="25">
        <f>SUM(D6:D17)</f>
        <v>71</v>
      </c>
      <c r="E18" s="25">
        <f t="shared" ref="E18:J18" si="3">SUM(E6:E17)</f>
        <v>720011.51</v>
      </c>
      <c r="F18" s="25">
        <f t="shared" si="3"/>
        <v>399941.12</v>
      </c>
      <c r="G18" s="25">
        <f t="shared" si="3"/>
        <v>12498.16</v>
      </c>
      <c r="H18" s="25">
        <f t="shared" si="3"/>
        <v>307572.23</v>
      </c>
      <c r="I18" s="32">
        <f t="shared" si="3"/>
        <v>504008.057</v>
      </c>
      <c r="J18" s="32">
        <f t="shared" si="3"/>
        <v>216003.453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5"/>
      <c r="IE18" s="5"/>
      <c r="IF18" s="5"/>
      <c r="IG18" s="5"/>
      <c r="IH18" s="5"/>
      <c r="II18" s="5"/>
      <c r="IJ18" s="5"/>
      <c r="IK18" s="5"/>
      <c r="IL18" s="5"/>
    </row>
    <row r="19" s="1" customFormat="1" ht="34" customHeight="1" spans="3:246">
      <c r="C19" s="26"/>
      <c r="D19" s="27"/>
      <c r="E19" s="27"/>
      <c r="F19" s="27"/>
      <c r="G19" s="27"/>
      <c r="H19" s="27"/>
      <c r="I19" s="27"/>
      <c r="J19" s="33"/>
      <c r="K19" s="27"/>
      <c r="L19" s="27"/>
      <c r="ID19" s="5"/>
      <c r="IE19" s="5"/>
      <c r="IF19" s="5"/>
      <c r="IG19" s="5"/>
      <c r="IH19" s="5"/>
      <c r="II19" s="5"/>
      <c r="IJ19" s="5"/>
      <c r="IK19" s="5"/>
      <c r="IL19" s="5"/>
    </row>
    <row r="20" s="1" customFormat="1" spans="4:241">
      <c r="D20" s="3"/>
      <c r="E20" s="3"/>
      <c r="F20" s="4"/>
      <c r="G20" s="4"/>
      <c r="H20" s="4"/>
      <c r="I20" s="3"/>
      <c r="J20" s="3"/>
      <c r="ID20" s="5"/>
      <c r="IE20" s="5"/>
      <c r="IF20" s="5"/>
      <c r="IG20" s="5"/>
    </row>
    <row r="21" s="1" customFormat="1" ht="14.25" spans="4:241">
      <c r="D21" s="3"/>
      <c r="E21" s="3"/>
      <c r="F21" s="4"/>
      <c r="G21" s="28"/>
      <c r="H21" s="4"/>
      <c r="I21" s="3"/>
      <c r="J21" s="3"/>
      <c r="ID21" s="5"/>
      <c r="IE21" s="5"/>
      <c r="IF21" s="5"/>
      <c r="IG21" s="5"/>
    </row>
    <row r="22" s="1" customFormat="1" spans="4:241">
      <c r="D22" s="3"/>
      <c r="E22" s="3"/>
      <c r="F22" s="4"/>
      <c r="G22" s="29"/>
      <c r="H22" s="4"/>
      <c r="I22" s="3"/>
      <c r="J22" s="3"/>
      <c r="ID22" s="5"/>
      <c r="IE22" s="5"/>
      <c r="IF22" s="5"/>
      <c r="IG22" s="5"/>
    </row>
    <row r="23" s="1" customFormat="1" spans="4:241">
      <c r="D23" s="3"/>
      <c r="E23" s="3"/>
      <c r="F23" s="4"/>
      <c r="G23" s="29"/>
      <c r="H23" s="4"/>
      <c r="I23" s="3"/>
      <c r="J23" s="3"/>
      <c r="ID23" s="5"/>
      <c r="IE23" s="5"/>
      <c r="IF23" s="5"/>
      <c r="IG23" s="5"/>
    </row>
    <row r="24" s="1" customFormat="1" spans="4:241">
      <c r="D24" s="3"/>
      <c r="E24" s="3"/>
      <c r="F24" s="4"/>
      <c r="G24" s="29"/>
      <c r="H24" s="4"/>
      <c r="I24" s="3"/>
      <c r="J24" s="3"/>
      <c r="ID24" s="5"/>
      <c r="IE24" s="5"/>
      <c r="IF24" s="5"/>
      <c r="IG24" s="5"/>
    </row>
    <row r="25" s="1" customFormat="1" spans="4:241">
      <c r="D25" s="3"/>
      <c r="E25" s="3"/>
      <c r="F25" s="4"/>
      <c r="G25" s="29"/>
      <c r="H25" s="4"/>
      <c r="I25" s="3"/>
      <c r="J25" s="3"/>
      <c r="ID25" s="5"/>
      <c r="IE25" s="5"/>
      <c r="IF25" s="5"/>
      <c r="IG25" s="5"/>
    </row>
    <row r="26" s="1" customFormat="1" spans="4:241">
      <c r="D26" s="3"/>
      <c r="E26" s="3"/>
      <c r="F26" s="4"/>
      <c r="G26" s="30"/>
      <c r="H26" s="4"/>
      <c r="I26" s="3"/>
      <c r="J26" s="3"/>
      <c r="ID26" s="5"/>
      <c r="IE26" s="5"/>
      <c r="IF26" s="5"/>
      <c r="IG26" s="5"/>
    </row>
    <row r="27" s="1" customFormat="1" spans="4:241">
      <c r="D27" s="3"/>
      <c r="E27" s="3"/>
      <c r="F27" s="4"/>
      <c r="G27" s="30"/>
      <c r="H27" s="4"/>
      <c r="I27" s="3"/>
      <c r="J27" s="3"/>
      <c r="ID27" s="5"/>
      <c r="IE27" s="5"/>
      <c r="IF27" s="5"/>
      <c r="IG27" s="5"/>
    </row>
    <row r="28" s="1" customFormat="1" spans="4:241">
      <c r="D28" s="3"/>
      <c r="E28" s="3"/>
      <c r="F28" s="4"/>
      <c r="G28" s="30"/>
      <c r="H28" s="4"/>
      <c r="I28" s="3"/>
      <c r="J28" s="3"/>
      <c r="ID28" s="5"/>
      <c r="IE28" s="5"/>
      <c r="IF28" s="5"/>
      <c r="IG28" s="5"/>
    </row>
    <row r="29" s="1" customFormat="1" spans="4:241">
      <c r="D29" s="3"/>
      <c r="E29" s="3"/>
      <c r="F29" s="4"/>
      <c r="G29" s="29"/>
      <c r="H29" s="4"/>
      <c r="I29" s="3"/>
      <c r="J29" s="3"/>
      <c r="ID29" s="5"/>
      <c r="IE29" s="5"/>
      <c r="IF29" s="5"/>
      <c r="IG29" s="5"/>
    </row>
    <row r="30" s="1" customFormat="1" spans="4:241">
      <c r="D30" s="3"/>
      <c r="E30" s="3"/>
      <c r="F30" s="4"/>
      <c r="G30" s="29"/>
      <c r="H30" s="4"/>
      <c r="I30" s="3"/>
      <c r="J30" s="3"/>
      <c r="ID30" s="5"/>
      <c r="IE30" s="5"/>
      <c r="IF30" s="5"/>
      <c r="IG30" s="5"/>
    </row>
    <row r="31" s="1" customFormat="1" spans="4:241">
      <c r="D31" s="3"/>
      <c r="E31" s="3"/>
      <c r="F31" s="4"/>
      <c r="G31" s="29"/>
      <c r="H31" s="4"/>
      <c r="I31" s="3"/>
      <c r="J31" s="3"/>
      <c r="ID31" s="5"/>
      <c r="IE31" s="5"/>
      <c r="IF31" s="5"/>
      <c r="IG31" s="5"/>
    </row>
    <row r="32" s="1" customFormat="1" spans="4:241">
      <c r="D32" s="3"/>
      <c r="E32" s="3"/>
      <c r="F32" s="4"/>
      <c r="G32" s="29"/>
      <c r="H32" s="4"/>
      <c r="I32" s="3"/>
      <c r="J32" s="3"/>
      <c r="ID32" s="5"/>
      <c r="IE32" s="5"/>
      <c r="IF32" s="5"/>
      <c r="IG32" s="5"/>
    </row>
    <row r="33" s="1" customFormat="1" spans="4:241">
      <c r="D33" s="3"/>
      <c r="E33" s="3"/>
      <c r="F33" s="4"/>
      <c r="G33" s="29"/>
      <c r="H33" s="4"/>
      <c r="I33" s="3"/>
      <c r="J33" s="3"/>
      <c r="ID33" s="5"/>
      <c r="IE33" s="5"/>
      <c r="IF33" s="5"/>
      <c r="IG33" s="5"/>
    </row>
    <row r="34" s="1" customFormat="1" spans="4:241">
      <c r="D34" s="3"/>
      <c r="E34" s="3"/>
      <c r="F34" s="4"/>
      <c r="G34" s="29"/>
      <c r="H34" s="4"/>
      <c r="I34" s="3"/>
      <c r="J34" s="3"/>
      <c r="ID34" s="5"/>
      <c r="IE34" s="5"/>
      <c r="IF34" s="5"/>
      <c r="IG34" s="5"/>
    </row>
    <row r="35" s="1" customFormat="1" spans="4:241">
      <c r="D35" s="3"/>
      <c r="E35" s="3"/>
      <c r="F35" s="4"/>
      <c r="G35" s="29"/>
      <c r="H35" s="4"/>
      <c r="I35" s="3"/>
      <c r="J35" s="3"/>
      <c r="ID35" s="5"/>
      <c r="IE35" s="5"/>
      <c r="IF35" s="5"/>
      <c r="IG35" s="5"/>
    </row>
    <row r="36" s="1" customFormat="1" ht="14.25" spans="4:241">
      <c r="D36" s="3"/>
      <c r="E36" s="3"/>
      <c r="F36" s="28"/>
      <c r="G36" s="29"/>
      <c r="H36" s="4"/>
      <c r="I36" s="3"/>
      <c r="J36" s="3"/>
      <c r="ID36" s="5"/>
      <c r="IE36" s="5"/>
      <c r="IF36" s="5"/>
      <c r="IG36" s="5"/>
    </row>
    <row r="37" s="1" customFormat="1" spans="4:241">
      <c r="D37" s="3"/>
      <c r="E37" s="3"/>
      <c r="F37" s="29"/>
      <c r="G37" s="29"/>
      <c r="H37" s="4"/>
      <c r="I37" s="3"/>
      <c r="J37" s="3"/>
      <c r="ID37" s="5"/>
      <c r="IE37" s="5"/>
      <c r="IF37" s="5"/>
      <c r="IG37" s="5"/>
    </row>
    <row r="38" s="1" customFormat="1" spans="4:241">
      <c r="D38" s="3"/>
      <c r="E38" s="3"/>
      <c r="F38" s="29"/>
      <c r="G38" s="29"/>
      <c r="H38" s="4"/>
      <c r="I38" s="3"/>
      <c r="J38" s="3"/>
      <c r="ID38" s="5"/>
      <c r="IE38" s="5"/>
      <c r="IF38" s="5"/>
      <c r="IG38" s="5"/>
    </row>
    <row r="39" s="1" customFormat="1" spans="4:241">
      <c r="D39" s="3"/>
      <c r="E39" s="3"/>
      <c r="F39" s="29"/>
      <c r="G39" s="29"/>
      <c r="H39" s="4"/>
      <c r="I39" s="3"/>
      <c r="J39" s="3"/>
      <c r="ID39" s="5"/>
      <c r="IE39" s="5"/>
      <c r="IF39" s="5"/>
      <c r="IG39" s="5"/>
    </row>
    <row r="40" s="1" customFormat="1" spans="4:241">
      <c r="D40" s="3"/>
      <c r="E40" s="3"/>
      <c r="F40" s="29"/>
      <c r="G40" s="29"/>
      <c r="H40" s="4"/>
      <c r="I40" s="3"/>
      <c r="J40" s="3"/>
      <c r="ID40" s="5"/>
      <c r="IE40" s="5"/>
      <c r="IF40" s="5"/>
      <c r="IG40" s="5"/>
    </row>
    <row r="41" s="1" customFormat="1" spans="4:241">
      <c r="D41" s="3"/>
      <c r="E41" s="3"/>
      <c r="F41" s="30"/>
      <c r="G41" s="29"/>
      <c r="H41" s="4"/>
      <c r="I41" s="3"/>
      <c r="J41" s="3"/>
      <c r="ID41" s="5"/>
      <c r="IE41" s="5"/>
      <c r="IF41" s="5"/>
      <c r="IG41" s="5"/>
    </row>
    <row r="42" s="1" customFormat="1" spans="4:241">
      <c r="D42" s="3"/>
      <c r="E42" s="3"/>
      <c r="F42" s="30"/>
      <c r="G42" s="29"/>
      <c r="H42" s="4"/>
      <c r="I42" s="3"/>
      <c r="J42" s="3"/>
      <c r="ID42" s="5"/>
      <c r="IE42" s="5"/>
      <c r="IF42" s="5"/>
      <c r="IG42" s="5"/>
    </row>
    <row r="43" s="1" customFormat="1" spans="4:241">
      <c r="D43" s="3"/>
      <c r="E43" s="3"/>
      <c r="F43" s="30"/>
      <c r="G43" s="29"/>
      <c r="H43" s="4"/>
      <c r="I43" s="3"/>
      <c r="J43" s="3"/>
      <c r="ID43" s="5"/>
      <c r="IE43" s="5"/>
      <c r="IF43" s="5"/>
      <c r="IG43" s="5"/>
    </row>
    <row r="44" s="1" customFormat="1" spans="4:241">
      <c r="D44" s="3"/>
      <c r="E44" s="3"/>
      <c r="F44" s="29"/>
      <c r="G44" s="29"/>
      <c r="H44" s="4"/>
      <c r="I44" s="3"/>
      <c r="J44" s="3"/>
      <c r="ID44" s="5"/>
      <c r="IE44" s="5"/>
      <c r="IF44" s="5"/>
      <c r="IG44" s="5"/>
    </row>
    <row r="45" s="1" customFormat="1" spans="4:241">
      <c r="D45" s="3"/>
      <c r="E45" s="3"/>
      <c r="F45" s="29"/>
      <c r="G45" s="29"/>
      <c r="H45" s="4"/>
      <c r="I45" s="3"/>
      <c r="J45" s="3"/>
      <c r="ID45" s="5"/>
      <c r="IE45" s="5"/>
      <c r="IF45" s="5"/>
      <c r="IG45" s="5"/>
    </row>
    <row r="46" s="1" customFormat="1" spans="4:241">
      <c r="D46" s="3"/>
      <c r="E46" s="3"/>
      <c r="F46" s="29"/>
      <c r="G46" s="29"/>
      <c r="H46" s="4"/>
      <c r="I46" s="3"/>
      <c r="J46" s="3"/>
      <c r="ID46" s="5"/>
      <c r="IE46" s="5"/>
      <c r="IF46" s="5"/>
      <c r="IG46" s="5"/>
    </row>
    <row r="47" s="1" customFormat="1" spans="4:241">
      <c r="D47" s="3"/>
      <c r="E47" s="3"/>
      <c r="F47" s="29"/>
      <c r="G47" s="29"/>
      <c r="H47" s="4"/>
      <c r="I47" s="3"/>
      <c r="J47" s="3"/>
      <c r="ID47" s="5"/>
      <c r="IE47" s="5"/>
      <c r="IF47" s="5"/>
      <c r="IG47" s="5"/>
    </row>
    <row r="48" s="1" customFormat="1" spans="4:241">
      <c r="D48" s="3"/>
      <c r="E48" s="3"/>
      <c r="F48" s="29"/>
      <c r="G48" s="29"/>
      <c r="H48" s="4"/>
      <c r="I48" s="3"/>
      <c r="J48" s="3"/>
      <c r="ID48" s="5"/>
      <c r="IE48" s="5"/>
      <c r="IF48" s="5"/>
      <c r="IG48" s="5"/>
    </row>
    <row r="49" s="1" customFormat="1" spans="4:241">
      <c r="D49" s="3"/>
      <c r="E49" s="3"/>
      <c r="F49" s="29"/>
      <c r="G49" s="29"/>
      <c r="H49" s="4"/>
      <c r="I49" s="3"/>
      <c r="J49" s="3"/>
      <c r="ID49" s="5"/>
      <c r="IE49" s="5"/>
      <c r="IF49" s="5"/>
      <c r="IG49" s="5"/>
    </row>
    <row r="50" s="1" customFormat="1" spans="4:241">
      <c r="D50" s="3"/>
      <c r="E50" s="3"/>
      <c r="F50" s="29"/>
      <c r="G50" s="29"/>
      <c r="H50" s="4"/>
      <c r="I50" s="3"/>
      <c r="J50" s="3"/>
      <c r="ID50" s="5"/>
      <c r="IE50" s="5"/>
      <c r="IF50" s="5"/>
      <c r="IG50" s="5"/>
    </row>
    <row r="51" s="1" customFormat="1" spans="4:241">
      <c r="D51" s="3"/>
      <c r="E51" s="3"/>
      <c r="F51" s="29"/>
      <c r="G51" s="29"/>
      <c r="H51" s="4"/>
      <c r="I51" s="3"/>
      <c r="J51" s="3"/>
      <c r="ID51" s="5"/>
      <c r="IE51" s="5"/>
      <c r="IF51" s="5"/>
      <c r="IG51" s="5"/>
    </row>
    <row r="52" s="1" customFormat="1" spans="4:241">
      <c r="D52" s="3"/>
      <c r="E52" s="3"/>
      <c r="F52" s="29"/>
      <c r="G52" s="29"/>
      <c r="H52" s="4"/>
      <c r="I52" s="3"/>
      <c r="J52" s="3"/>
      <c r="ID52" s="5"/>
      <c r="IE52" s="5"/>
      <c r="IF52" s="5"/>
      <c r="IG52" s="5"/>
    </row>
    <row r="53" s="1" customFormat="1" spans="4:241">
      <c r="D53" s="3"/>
      <c r="E53" s="3"/>
      <c r="F53" s="29"/>
      <c r="G53" s="29"/>
      <c r="H53" s="4"/>
      <c r="I53" s="3"/>
      <c r="J53" s="3"/>
      <c r="ID53" s="5"/>
      <c r="IE53" s="5"/>
      <c r="IF53" s="5"/>
      <c r="IG53" s="5"/>
    </row>
    <row r="54" s="1" customFormat="1" spans="4:241">
      <c r="D54" s="3"/>
      <c r="E54" s="3"/>
      <c r="F54" s="29"/>
      <c r="G54" s="29"/>
      <c r="H54" s="4"/>
      <c r="I54" s="3"/>
      <c r="J54" s="3"/>
      <c r="ID54" s="5"/>
      <c r="IE54" s="5"/>
      <c r="IF54" s="5"/>
      <c r="IG54" s="5"/>
    </row>
    <row r="55" s="1" customFormat="1" spans="4:241">
      <c r="D55" s="3"/>
      <c r="E55" s="3"/>
      <c r="F55" s="29"/>
      <c r="G55" s="29"/>
      <c r="H55" s="4"/>
      <c r="I55" s="3"/>
      <c r="J55" s="3"/>
      <c r="ID55" s="5"/>
      <c r="IE55" s="5"/>
      <c r="IF55" s="5"/>
      <c r="IG55" s="5"/>
    </row>
    <row r="56" s="1" customFormat="1" spans="4:241">
      <c r="D56" s="3"/>
      <c r="E56" s="3"/>
      <c r="F56" s="29"/>
      <c r="G56" s="29"/>
      <c r="H56" s="4"/>
      <c r="I56" s="3"/>
      <c r="J56" s="3"/>
      <c r="ID56" s="5"/>
      <c r="IE56" s="5"/>
      <c r="IF56" s="5"/>
      <c r="IG56" s="5"/>
    </row>
    <row r="57" s="1" customFormat="1" spans="4:241">
      <c r="D57" s="3"/>
      <c r="E57" s="3"/>
      <c r="F57" s="29"/>
      <c r="G57" s="29"/>
      <c r="H57" s="4"/>
      <c r="I57" s="3"/>
      <c r="J57" s="3"/>
      <c r="ID57" s="5"/>
      <c r="IE57" s="5"/>
      <c r="IF57" s="5"/>
      <c r="IG57" s="5"/>
    </row>
    <row r="58" s="1" customFormat="1" spans="4:241">
      <c r="D58" s="3"/>
      <c r="E58" s="3"/>
      <c r="F58" s="29"/>
      <c r="G58" s="29"/>
      <c r="H58" s="4"/>
      <c r="I58" s="3"/>
      <c r="J58" s="3"/>
      <c r="ID58" s="5"/>
      <c r="IE58" s="5"/>
      <c r="IF58" s="5"/>
      <c r="IG58" s="5"/>
    </row>
    <row r="59" s="1" customFormat="1" spans="4:241">
      <c r="D59" s="3"/>
      <c r="E59" s="3"/>
      <c r="F59" s="29"/>
      <c r="G59" s="29"/>
      <c r="H59" s="4"/>
      <c r="I59" s="3"/>
      <c r="J59" s="3"/>
      <c r="ID59" s="5"/>
      <c r="IE59" s="5"/>
      <c r="IF59" s="5"/>
      <c r="IG59" s="5"/>
    </row>
    <row r="60" s="1" customFormat="1" spans="4:241">
      <c r="D60" s="3"/>
      <c r="E60" s="3"/>
      <c r="F60" s="29"/>
      <c r="G60" s="29"/>
      <c r="H60" s="4"/>
      <c r="I60" s="3"/>
      <c r="J60" s="3"/>
      <c r="ID60" s="5"/>
      <c r="IE60" s="5"/>
      <c r="IF60" s="5"/>
      <c r="IG60" s="5"/>
    </row>
    <row r="61" s="1" customFormat="1" spans="4:241">
      <c r="D61" s="3"/>
      <c r="E61" s="3"/>
      <c r="F61" s="29"/>
      <c r="G61" s="29"/>
      <c r="H61" s="4"/>
      <c r="I61" s="3"/>
      <c r="J61" s="3"/>
      <c r="ID61" s="5"/>
      <c r="IE61" s="5"/>
      <c r="IF61" s="5"/>
      <c r="IG61" s="5"/>
    </row>
    <row r="62" s="1" customFormat="1" spans="4:241">
      <c r="D62" s="3"/>
      <c r="E62" s="3"/>
      <c r="F62" s="29"/>
      <c r="G62" s="29"/>
      <c r="H62" s="4"/>
      <c r="I62" s="3"/>
      <c r="J62" s="3"/>
      <c r="ID62" s="5"/>
      <c r="IE62" s="5"/>
      <c r="IF62" s="5"/>
      <c r="IG62" s="5"/>
    </row>
    <row r="63" s="1" customFormat="1" spans="4:241">
      <c r="D63" s="3"/>
      <c r="E63" s="3"/>
      <c r="F63" s="29"/>
      <c r="G63" s="29"/>
      <c r="H63" s="4"/>
      <c r="I63" s="3"/>
      <c r="J63" s="3"/>
      <c r="ID63" s="5"/>
      <c r="IE63" s="5"/>
      <c r="IF63" s="5"/>
      <c r="IG63" s="5"/>
    </row>
    <row r="64" s="1" customFormat="1" spans="4:241">
      <c r="D64" s="3"/>
      <c r="E64" s="3"/>
      <c r="F64" s="29"/>
      <c r="G64" s="4"/>
      <c r="H64" s="4"/>
      <c r="I64" s="3"/>
      <c r="J64" s="3"/>
      <c r="ID64" s="5"/>
      <c r="IE64" s="5"/>
      <c r="IF64" s="5"/>
      <c r="IG64" s="5"/>
    </row>
    <row r="65" s="1" customFormat="1" spans="4:241">
      <c r="D65" s="3"/>
      <c r="E65" s="3"/>
      <c r="F65" s="29"/>
      <c r="G65" s="4"/>
      <c r="H65" s="4"/>
      <c r="I65" s="3"/>
      <c r="J65" s="3"/>
      <c r="ID65" s="5"/>
      <c r="IE65" s="5"/>
      <c r="IF65" s="5"/>
      <c r="IG65" s="5"/>
    </row>
    <row r="66" s="1" customFormat="1" spans="4:241">
      <c r="D66" s="3"/>
      <c r="E66" s="3"/>
      <c r="F66" s="4"/>
      <c r="G66" s="4"/>
      <c r="H66" s="4"/>
      <c r="I66" s="3"/>
      <c r="J66" s="3"/>
      <c r="ID66" s="5"/>
      <c r="IE66" s="5"/>
      <c r="IF66" s="5"/>
      <c r="IG66" s="5"/>
    </row>
    <row r="67" s="1" customFormat="1" spans="4:241">
      <c r="D67" s="3"/>
      <c r="E67" s="3"/>
      <c r="F67" s="4"/>
      <c r="G67" s="4"/>
      <c r="H67" s="4"/>
      <c r="I67" s="3"/>
      <c r="J67" s="3"/>
      <c r="ID67" s="5"/>
      <c r="IE67" s="5"/>
      <c r="IF67" s="5"/>
      <c r="IG67" s="5"/>
    </row>
    <row r="68" s="1" customFormat="1" spans="4:241">
      <c r="D68" s="3"/>
      <c r="E68" s="3"/>
      <c r="F68" s="4"/>
      <c r="G68" s="4"/>
      <c r="H68" s="4"/>
      <c r="I68" s="3"/>
      <c r="J68" s="3"/>
      <c r="ID68" s="5"/>
      <c r="IE68" s="5"/>
      <c r="IF68" s="5"/>
      <c r="IG68" s="5"/>
    </row>
    <row r="69" s="1" customFormat="1" spans="4:241">
      <c r="D69" s="3"/>
      <c r="E69" s="3"/>
      <c r="F69" s="4"/>
      <c r="G69" s="4"/>
      <c r="H69" s="4"/>
      <c r="I69" s="3"/>
      <c r="J69" s="3"/>
      <c r="ID69" s="5"/>
      <c r="IE69" s="5"/>
      <c r="IF69" s="5"/>
      <c r="IG69" s="5"/>
    </row>
    <row r="70" s="1" customFormat="1" spans="4:241">
      <c r="D70" s="3"/>
      <c r="E70" s="3"/>
      <c r="F70" s="4"/>
      <c r="G70" s="4"/>
      <c r="H70" s="4"/>
      <c r="I70" s="3"/>
      <c r="J70" s="3"/>
      <c r="ID70" s="5"/>
      <c r="IE70" s="5"/>
      <c r="IF70" s="5"/>
      <c r="IG70" s="5"/>
    </row>
  </sheetData>
  <mergeCells count="10">
    <mergeCell ref="E4:H4"/>
    <mergeCell ref="A18:B18"/>
    <mergeCell ref="A4:A5"/>
    <mergeCell ref="B4:B5"/>
    <mergeCell ref="C4:C5"/>
    <mergeCell ref="D4:D5"/>
    <mergeCell ref="G42:G43"/>
    <mergeCell ref="I4:I5"/>
    <mergeCell ref="J4:J5"/>
    <mergeCell ref="A1:J3"/>
  </mergeCells>
  <pageMargins left="0.7" right="0.7" top="0.75" bottom="0.75" header="0.3" footer="0.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杨洋</cp:lastModifiedBy>
  <dcterms:created xsi:type="dcterms:W3CDTF">2023-05-12T11:15:00Z</dcterms:created>
  <dcterms:modified xsi:type="dcterms:W3CDTF">2024-12-17T03:12:48Z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11FEA16470494BA4AF1639B148EDEBA2_12</vt:lpwstr>
  </property>
</Properties>
</file>