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Sheet1!$A$1:$K$45</definedName>
    <definedName name="_xlnm.Print_Area" localSheetId="0">Sheet1!$A$1:$K$45</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<sst xmlns="http://schemas.openxmlformats.org/spreadsheetml/2006/main" count="92" uniqueCount="92">
  <si>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</si>
  <si>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</si>
  <si>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</si>
  <si>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</si>
  <si>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</si>
  <si>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</si>
  <si>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</si>
  <si>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</si>
  <si>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</si>
  <si>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</si>
  <si>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</si>
  <si>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</si>
  <si>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</si>
  <si>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刘闻彧</t>
  </si>
  <si>
    <t>210111*******4211</t>
  </si>
  <si>
    <t>杨春雨</t>
  </si>
  <si>
    <t>210282********6624</t>
  </si>
  <si>
    <t>何彩威</t>
  </si>
  <si>
    <t>210111********6223</t>
  </si>
  <si>
    <t>石入存</t>
  </si>
  <si>
    <t>210112********3041</t>
  </si>
  <si>
    <t>王真茹</t>
  </si>
  <si>
    <t>210112********1228</t>
  </si>
  <si>
    <t>王津乙</t>
  </si>
  <si>
    <t>210283********0525</t>
  </si>
  <si>
    <t>刘杨</t>
  </si>
  <si>
    <t>210123********0619</t>
  </si>
  <si>
    <t>金维迦</t>
  </si>
  <si>
    <t>210123********0012</t>
  </si>
  <si>
    <t>李智炜</t>
  </si>
  <si>
    <t>210112********3420</t>
  </si>
  <si>
    <t>时玉雯</t>
  </si>
  <si>
    <t>210421********2826</t>
  </si>
  <si>
    <t>刘爽</t>
  </si>
  <si>
    <t>210403********2720</t>
  </si>
  <si>
    <t>孟诗雨</t>
  </si>
  <si>
    <t>210682********358X</t>
  </si>
  <si>
    <t>关智超</t>
  </si>
  <si>
    <t>210112********2617</t>
  </si>
  <si>
    <t>郝倚菲</t>
  </si>
  <si>
    <t>140105********5040</t>
  </si>
  <si>
    <t>焦玉晗</t>
  </si>
  <si>
    <t>130124********1223</t>
  </si>
  <si>
    <t>燕宇</t>
  </si>
  <si>
    <t>210123********0015</t>
  </si>
  <si>
    <t>张碧莹</t>
  </si>
  <si>
    <t>211021********0026</t>
  </si>
  <si>
    <t>李晴</t>
  </si>
  <si>
    <t>210922********4832</t>
  </si>
  <si>
    <t>崔嘉禾</t>
  </si>
  <si>
    <t>210102********0621</t>
  </si>
  <si>
    <t>王潇杨</t>
  </si>
  <si>
    <t>210302********0915</t>
  </si>
  <si>
    <t>姜雨函</t>
  </si>
  <si>
    <t>230224********391X</t>
  </si>
  <si>
    <t>汪子涵</t>
  </si>
  <si>
    <t>210503********2127</t>
  </si>
  <si>
    <t>魏宏竹</t>
  </si>
  <si>
    <t>211223********0646</t>
  </si>
  <si>
    <t>邓家璇</t>
  </si>
  <si>
    <t>210404********2120</t>
  </si>
  <si>
    <t>张蕙</t>
  </si>
  <si>
    <t>210104********0920</t>
  </si>
  <si>
    <t>朱婷婷</t>
  </si>
  <si>
    <t>210782********1024</t>
  </si>
  <si>
    <t>吴昀霖</t>
  </si>
  <si>
    <t>231222********4071</t>
  </si>
  <si>
    <t>杜雨桐</t>
  </si>
  <si>
    <t>130627********3824</t>
  </si>
  <si>
    <t>关美婷</t>
  </si>
  <si>
    <t>210112********3020</t>
  </si>
  <si>
    <t>寇明珠</t>
  </si>
  <si>
    <t>210726********0048</t>
  </si>
  <si>
    <t>于世凡</t>
  </si>
  <si>
    <t>210323********5417</t>
  </si>
  <si>
    <t>王潇晗</t>
  </si>
  <si>
    <t>210403********0324</t>
  </si>
  <si>
    <t>王为</t>
  </si>
  <si>
    <t>210411********1221</t>
  </si>
  <si>
    <t>王思宇</t>
  </si>
  <si>
    <t>210111********2524</t>
  </si>
  <si>
    <t>韩兵</t>
  </si>
  <si>
    <t>210105********0029</t>
  </si>
  <si>
    <t>赵鹏程</t>
  </si>
  <si>
    <t>210112********1224</t>
  </si>
  <si>
    <t>李诗琪</t>
  </si>
  <si>
    <t>210112********2626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</si>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</sst>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name val="宋体"/>
      <charset val="134"/>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28" fillId="34" borderId="0" applyNumberFormat="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xf numFmtId="0" fontId="7"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xf numFmtId="0" fontId="5" fillId="0" borderId="0">
      <alignment vertical="center"/>
    </xf>
    <xf numFmtId="0" fontId="7" fillId="0" borderId="0">
      <alignment vertical="center"/>
    </xf>
    <xf numFmtId="0" fontId="7" fillId="0" borderId="0">
      <alignment vertical="center"/>
    </xf>
    <xf numFmtId="0" fontId="5" fillId="0" borderId="0"/>
    <xf numFmtId="0" fontId="5" fillId="0" borderId="0"/>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0" fillId="0" borderId="0">
      <alignment vertical="center"/>
    </xf>
    <xf numFmtId="0" fontId="5" fillId="0" borderId="0"/>
    <xf numFmtId="0" fontId="29" fillId="0" borderId="0"/>
    <xf numFmtId="0" fontId="0" fillId="0" borderId="0">
      <alignment vertical="center"/>
    </xf>
    <xf numFmtId="0" fontId="29" fillId="0" borderId="0"/>
    <xf numFmtId="0" fontId="0" fillId="0" borderId="0">
      <alignment vertical="center"/>
    </xf>
    <xf numFmtId="0" fontId="7" fillId="0" borderId="0">
      <alignment vertical="center"/>
    </xf>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31" fillId="35" borderId="0" applyNumberFormat="0" applyBorder="0" applyAlignment="0" applyProtection="0">
      <alignment vertical="center"/>
    </xf>
  </cellStyleXfs>
  <cellXfs count="32">
    <xf numFmtId="0" fontId="0" fillId="0" borderId="0" xfId="0">
      <alignment vertical="center"/>
    </xf>
    <xf numFmtId="0" fontId="0" fillId="2" borderId="0" xfId="0" applyFill="1">
      <alignment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0" fillId="2" borderId="0" xfId="0" applyFill="1" applyBorder="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49" fontId="4" fillId="2" borderId="2" xfId="125" applyNumberFormat="1" applyFont="1" applyFill="1" applyBorder="1" applyAlignment="1">
      <alignment horizontal="center" vertical="center" wrapText="1"/>
    </xf>
    <xf numFmtId="0" fontId="3" fillId="2" borderId="2" xfId="477" applyFont="1" applyFill="1" applyBorder="1" applyAlignment="1">
      <alignment horizontal="center" vertical="center" wrapText="1"/>
    </xf>
    <xf numFmtId="177" fontId="3" fillId="2" borderId="2" xfId="477" applyNumberFormat="1" applyFont="1" applyFill="1" applyBorder="1" applyAlignment="1">
      <alignment horizontal="center" vertical="center" wrapText="1"/>
    </xf>
    <xf numFmtId="49" fontId="4" fillId="0" borderId="2" xfId="125"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 fillId="2" borderId="0" xfId="0" applyFont="1" applyFill="1" applyAlignment="1">
      <alignment horizontal="left" vertical="center"/>
    </xf>
    <xf numFmtId="176" fontId="2" fillId="2" borderId="0" xfId="0" applyNumberFormat="1" applyFont="1" applyFill="1" applyAlignment="1">
      <alignment horizontal="left" vertical="center"/>
    </xf>
    <xf numFmtId="0" fontId="2" fillId="0" borderId="0" xfId="0" applyFont="1" applyFill="1" applyAlignment="1">
      <alignment horizontal="left" vertical="center"/>
    </xf>
    <xf numFmtId="57" fontId="7" fillId="2" borderId="0" xfId="0" applyNumberFormat="1" applyFont="1" applyFill="1" applyAlignment="1">
      <alignment horizontal="center" vertical="center"/>
    </xf>
    <xf numFmtId="177" fontId="3" fillId="0" borderId="2" xfId="477" applyNumberFormat="1" applyFont="1" applyFill="1" applyBorder="1" applyAlignment="1">
      <alignment horizontal="center"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view="pageBreakPreview" zoomScale="75" zoomScaleNormal="100" workbookViewId="0">
      <pane xSplit="7" ySplit="3" topLeftCell="H4" activePane="bottomRight" state="frozen"/>
      <selection/>
      <selection pane="topRight"/>
      <selection pane="bottomLeft"/>
      <selection pane="bottomRight" activeCell="C4" sqref="C4:C40"/>
    </sheetView>
  </sheetViews>
  <sheetFormatPr defaultColWidth="9" defaultRowHeight="13.5"/>
  <cols>
    <col min="1" max="1" width="7.125" style="1" customWidth="1"/>
    <col min="2" max="2" width="10.375" style="2" customWidth="1"/>
    <col min="3" max="3" width="25.625" style="3" customWidth="1"/>
    <col min="4" max="4" width="8.625" style="1" customWidth="1"/>
    <col min="5" max="5" width="7.75" style="1" customWidth="1"/>
    <col min="6" max="6" width="15.75" style="3" customWidth="1"/>
    <col min="7" max="7" width="18.1083333333333" style="1" customWidth="1"/>
    <col min="8" max="8" width="16.75" style="4" customWidth="1"/>
    <col min="9" max="9" width="13.375" style="1" customWidth="1"/>
    <col min="10" max="10" width="15.375" style="3" customWidth="1"/>
    <col min="11" max="11" width="64.2583333333333" style="3" customWidth="1"/>
    <col min="12" max="15" width="9" style="5"/>
    <col min="16" max="16384" width="9" style="1"/>
  </cols>
  <sheetData>
    <row r="1" ht="65" customHeight="1" spans="1:11">
      <c r="A1" s="6" t="s">
        <v>0</v>
      </c>
      <c r="B1" s="7"/>
      <c r="C1" s="6"/>
      <c r="D1" s="6"/>
      <c r="E1" s="6"/>
      <c r="F1" s="6"/>
      <c r="G1" s="6"/>
      <c r="H1" s="6"/>
      <c r="I1" s="6"/>
      <c r="J1" s="6"/>
      <c r="K1" s="6"/>
    </row>
    <row r="2" ht="34" customHeight="1" spans="1:11">
      <c r="A2" s="8" t="s">
        <v>1</v>
      </c>
      <c r="B2" s="9"/>
      <c r="C2" s="8"/>
      <c r="D2" s="10"/>
      <c r="E2" s="10"/>
      <c r="F2" s="10"/>
      <c r="G2" s="10"/>
      <c r="H2" s="10"/>
      <c r="I2" s="10"/>
      <c r="J2" s="10"/>
      <c r="K2" s="28">
        <v>45689</v>
      </c>
    </row>
    <row r="3" ht="48" customHeight="1" spans="1:11">
      <c r="A3" s="11" t="s">
        <v>2</v>
      </c>
      <c r="B3" s="12" t="s">
        <v>3</v>
      </c>
      <c r="C3" s="11" t="s">
        <v>4</v>
      </c>
      <c r="D3" s="11" t="s">
        <v>5</v>
      </c>
      <c r="E3" s="11" t="s">
        <v>6</v>
      </c>
      <c r="F3" s="11" t="s">
        <v>7</v>
      </c>
      <c r="G3" s="11" t="s">
        <v>8</v>
      </c>
      <c r="H3" s="13" t="s">
        <v>9</v>
      </c>
      <c r="I3" s="11" t="s">
        <v>10</v>
      </c>
      <c r="J3" s="11" t="s">
        <v>11</v>
      </c>
      <c r="K3" s="11" t="s">
        <v>12</v>
      </c>
    </row>
    <row r="4" ht="33" customHeight="1" spans="1:11">
      <c r="A4" s="11">
        <v>1</v>
      </c>
      <c r="B4" s="14" t="s">
        <v>13</v>
      </c>
      <c r="C4" s="15" t="s">
        <v>14</v>
      </c>
      <c r="D4" s="16">
        <v>19</v>
      </c>
      <c r="E4" s="16">
        <v>0</v>
      </c>
      <c r="F4" s="16">
        <v>2800</v>
      </c>
      <c r="G4" s="16"/>
      <c r="H4" s="17">
        <v>1636.15</v>
      </c>
      <c r="I4" s="17">
        <f>F4+H4-G4</f>
        <v>4436.15</v>
      </c>
      <c r="J4" s="17">
        <f>I4/2</f>
        <v>2218.075</v>
      </c>
      <c r="K4" s="16"/>
    </row>
    <row r="5" ht="33" customHeight="1" spans="1:11">
      <c r="A5" s="11">
        <v>2</v>
      </c>
      <c r="B5" s="14" t="s">
        <v>15</v>
      </c>
      <c r="C5" s="15" t="s">
        <v>16</v>
      </c>
      <c r="D5" s="16">
        <v>19</v>
      </c>
      <c r="E5" s="16">
        <v>0</v>
      </c>
      <c r="F5" s="16">
        <v>2800</v>
      </c>
      <c r="G5" s="16"/>
      <c r="H5" s="17">
        <v>1636.15</v>
      </c>
      <c r="I5" s="17">
        <f>F5+H5-G5</f>
        <v>4436.15</v>
      </c>
      <c r="J5" s="17">
        <f>I5/2</f>
        <v>2218.075</v>
      </c>
      <c r="K5" s="16"/>
    </row>
    <row r="6" ht="33" customHeight="1" spans="1:11">
      <c r="A6" s="11">
        <v>3</v>
      </c>
      <c r="B6" s="14" t="s">
        <v>17</v>
      </c>
      <c r="C6" s="15" t="s">
        <v>18</v>
      </c>
      <c r="D6" s="16">
        <v>19</v>
      </c>
      <c r="E6" s="16">
        <v>0</v>
      </c>
      <c r="F6" s="16">
        <v>2800</v>
      </c>
      <c r="G6" s="16"/>
      <c r="H6" s="17">
        <v>1636.15</v>
      </c>
      <c r="I6" s="17">
        <f>F6+H6-G6</f>
        <v>4436.15</v>
      </c>
      <c r="J6" s="17">
        <f>I6/2</f>
        <v>2218.075</v>
      </c>
      <c r="K6" s="16"/>
    </row>
    <row r="7" ht="33" customHeight="1" spans="1:11">
      <c r="A7" s="11">
        <v>4</v>
      </c>
      <c r="B7" s="14" t="s">
        <v>19</v>
      </c>
      <c r="C7" s="18" t="s">
        <v>20</v>
      </c>
      <c r="D7" s="16">
        <v>19</v>
      </c>
      <c r="E7" s="16">
        <v>0</v>
      </c>
      <c r="F7" s="19">
        <v>2900</v>
      </c>
      <c r="G7" s="19"/>
      <c r="H7" s="17">
        <v>1644.15</v>
      </c>
      <c r="I7" s="29">
        <f>F7+H7-G7</f>
        <v>4544.15</v>
      </c>
      <c r="J7" s="29">
        <f>I7/2</f>
        <v>2272.075</v>
      </c>
      <c r="K7" s="16"/>
    </row>
    <row r="8" ht="33" customHeight="1" spans="1:11">
      <c r="A8" s="11">
        <v>5</v>
      </c>
      <c r="B8" s="14" t="s">
        <v>21</v>
      </c>
      <c r="C8" s="15" t="s">
        <v>22</v>
      </c>
      <c r="D8" s="16">
        <v>19</v>
      </c>
      <c r="E8" s="16">
        <v>0</v>
      </c>
      <c r="F8" s="16">
        <v>2800</v>
      </c>
      <c r="G8" s="16"/>
      <c r="H8" s="17">
        <v>1636.15</v>
      </c>
      <c r="I8" s="17">
        <f>F8+H8-G8</f>
        <v>4436.15</v>
      </c>
      <c r="J8" s="17">
        <f>I8/2</f>
        <v>2218.075</v>
      </c>
      <c r="K8" s="16"/>
    </row>
    <row r="9" ht="33" customHeight="1" spans="1:11">
      <c r="A9" s="11">
        <v>6</v>
      </c>
      <c r="B9" s="14" t="s">
        <v>23</v>
      </c>
      <c r="C9" s="15" t="s">
        <v>24</v>
      </c>
      <c r="D9" s="16">
        <v>19</v>
      </c>
      <c r="E9" s="16">
        <v>0</v>
      </c>
      <c r="F9" s="16">
        <v>2900</v>
      </c>
      <c r="G9" s="16"/>
      <c r="H9" s="17">
        <v>1644.15</v>
      </c>
      <c r="I9" s="17">
        <f t="shared" ref="I9:I15" si="0">F9+H9-G9</f>
        <v>4544.15</v>
      </c>
      <c r="J9" s="17">
        <f t="shared" ref="J9:J15" si="1">I9/2</f>
        <v>2272.075</v>
      </c>
      <c r="K9" s="16"/>
    </row>
    <row r="10" ht="33" customHeight="1" spans="1:11">
      <c r="A10" s="11">
        <v>7</v>
      </c>
      <c r="B10" s="14" t="s">
        <v>25</v>
      </c>
      <c r="C10" s="15" t="s">
        <v>26</v>
      </c>
      <c r="D10" s="16">
        <v>19</v>
      </c>
      <c r="E10" s="16">
        <v>0</v>
      </c>
      <c r="F10" s="16">
        <v>2800</v>
      </c>
      <c r="G10" s="16"/>
      <c r="H10" s="17">
        <v>1636.15</v>
      </c>
      <c r="I10" s="17">
        <f t="shared" si="0"/>
        <v>4436.15</v>
      </c>
      <c r="J10" s="17">
        <f t="shared" si="1"/>
        <v>2218.075</v>
      </c>
      <c r="K10" s="16"/>
    </row>
    <row r="11" ht="33" customHeight="1" spans="1:11">
      <c r="A11" s="11">
        <v>8</v>
      </c>
      <c r="B11" s="14" t="s">
        <v>27</v>
      </c>
      <c r="C11" s="15" t="s">
        <v>28</v>
      </c>
      <c r="D11" s="16">
        <v>19</v>
      </c>
      <c r="E11" s="16">
        <v>0</v>
      </c>
      <c r="F11" s="16">
        <v>2800</v>
      </c>
      <c r="G11" s="16"/>
      <c r="H11" s="17">
        <v>1636.15</v>
      </c>
      <c r="I11" s="17">
        <f t="shared" si="0"/>
        <v>4436.15</v>
      </c>
      <c r="J11" s="17">
        <f t="shared" si="1"/>
        <v>2218.075</v>
      </c>
      <c r="K11" s="16"/>
    </row>
    <row r="12" ht="33" customHeight="1" spans="1:11">
      <c r="A12" s="11">
        <v>9</v>
      </c>
      <c r="B12" s="14" t="s">
        <v>29</v>
      </c>
      <c r="C12" s="15" t="s">
        <v>30</v>
      </c>
      <c r="D12" s="16">
        <v>19</v>
      </c>
      <c r="E12" s="16">
        <v>0</v>
      </c>
      <c r="F12" s="16">
        <v>2800</v>
      </c>
      <c r="G12" s="16"/>
      <c r="H12" s="17">
        <v>1636.15</v>
      </c>
      <c r="I12" s="17">
        <f t="shared" si="0"/>
        <v>4436.15</v>
      </c>
      <c r="J12" s="17">
        <f t="shared" si="1"/>
        <v>2218.075</v>
      </c>
      <c r="K12" s="16"/>
    </row>
    <row r="13" ht="33" customHeight="1" spans="1:11">
      <c r="A13" s="11">
        <v>10</v>
      </c>
      <c r="B13" s="14" t="s">
        <v>31</v>
      </c>
      <c r="C13" s="15" t="s">
        <v>32</v>
      </c>
      <c r="D13" s="16">
        <v>19</v>
      </c>
      <c r="E13" s="16">
        <v>0</v>
      </c>
      <c r="F13" s="16">
        <v>2800</v>
      </c>
      <c r="G13" s="16"/>
      <c r="H13" s="17">
        <v>1636.15</v>
      </c>
      <c r="I13" s="17">
        <f t="shared" si="0"/>
        <v>4436.15</v>
      </c>
      <c r="J13" s="17">
        <f t="shared" si="1"/>
        <v>2218.075</v>
      </c>
      <c r="K13" s="16"/>
    </row>
    <row r="14" ht="33" customHeight="1" spans="1:11">
      <c r="A14" s="11">
        <v>11</v>
      </c>
      <c r="B14" s="14" t="s">
        <v>33</v>
      </c>
      <c r="C14" s="15" t="s">
        <v>34</v>
      </c>
      <c r="D14" s="16">
        <v>19</v>
      </c>
      <c r="E14" s="16">
        <v>0</v>
      </c>
      <c r="F14" s="16">
        <v>2800</v>
      </c>
      <c r="G14" s="16"/>
      <c r="H14" s="17">
        <v>1636.15</v>
      </c>
      <c r="I14" s="17">
        <f t="shared" si="0"/>
        <v>4436.15</v>
      </c>
      <c r="J14" s="17">
        <f t="shared" si="1"/>
        <v>2218.075</v>
      </c>
      <c r="K14" s="16"/>
    </row>
    <row r="15" ht="33" customHeight="1" spans="1:11">
      <c r="A15" s="11">
        <v>12</v>
      </c>
      <c r="B15" s="14" t="s">
        <v>35</v>
      </c>
      <c r="C15" s="15" t="s">
        <v>36</v>
      </c>
      <c r="D15" s="16">
        <v>19</v>
      </c>
      <c r="E15" s="16">
        <v>0</v>
      </c>
      <c r="F15" s="16">
        <v>2800</v>
      </c>
      <c r="G15" s="16"/>
      <c r="H15" s="17">
        <v>1636.15</v>
      </c>
      <c r="I15" s="17">
        <f t="shared" si="0"/>
        <v>4436.15</v>
      </c>
      <c r="J15" s="17">
        <f t="shared" si="1"/>
        <v>2218.075</v>
      </c>
      <c r="K15" s="16"/>
    </row>
    <row r="16" ht="33" customHeight="1" spans="1:11">
      <c r="A16" s="11">
        <v>13</v>
      </c>
      <c r="B16" s="14" t="s">
        <v>37</v>
      </c>
      <c r="C16" s="15" t="s">
        <v>38</v>
      </c>
      <c r="D16" s="16">
        <v>19</v>
      </c>
      <c r="E16" s="16">
        <v>0</v>
      </c>
      <c r="F16" s="16">
        <v>2800</v>
      </c>
      <c r="G16" s="16"/>
      <c r="H16" s="17">
        <v>1636.15</v>
      </c>
      <c r="I16" s="17">
        <f t="shared" ref="I16:I31" si="2">F16+H16-G16</f>
        <v>4436.15</v>
      </c>
      <c r="J16" s="17">
        <f t="shared" ref="J16:J31" si="3">I16/2</f>
        <v>2218.075</v>
      </c>
      <c r="K16" s="16"/>
    </row>
    <row r="17" ht="33" customHeight="1" spans="1:11">
      <c r="A17" s="11">
        <v>14</v>
      </c>
      <c r="B17" s="14" t="s">
        <v>39</v>
      </c>
      <c r="C17" s="15" t="s">
        <v>40</v>
      </c>
      <c r="D17" s="16">
        <v>19</v>
      </c>
      <c r="E17" s="16">
        <v>0</v>
      </c>
      <c r="F17" s="16">
        <v>2800</v>
      </c>
      <c r="G17" s="16"/>
      <c r="H17" s="17">
        <v>1636.15</v>
      </c>
      <c r="I17" s="17">
        <f t="shared" si="2"/>
        <v>4436.15</v>
      </c>
      <c r="J17" s="17">
        <f t="shared" si="3"/>
        <v>2218.075</v>
      </c>
      <c r="K17" s="16"/>
    </row>
    <row r="18" ht="33" customHeight="1" spans="1:11">
      <c r="A18" s="11">
        <v>15</v>
      </c>
      <c r="B18" s="14" t="s">
        <v>41</v>
      </c>
      <c r="C18" s="15" t="s">
        <v>42</v>
      </c>
      <c r="D18" s="16">
        <v>19</v>
      </c>
      <c r="E18" s="16">
        <v>0</v>
      </c>
      <c r="F18" s="16">
        <v>2900</v>
      </c>
      <c r="G18" s="16"/>
      <c r="H18" s="17">
        <v>1644.15</v>
      </c>
      <c r="I18" s="17">
        <f t="shared" si="2"/>
        <v>4544.15</v>
      </c>
      <c r="J18" s="17">
        <f t="shared" si="3"/>
        <v>2272.075</v>
      </c>
      <c r="K18" s="16"/>
    </row>
    <row r="19" ht="33" customHeight="1" spans="1:11">
      <c r="A19" s="11">
        <v>16</v>
      </c>
      <c r="B19" s="14" t="s">
        <v>43</v>
      </c>
      <c r="C19" s="15" t="s">
        <v>44</v>
      </c>
      <c r="D19" s="16">
        <v>19</v>
      </c>
      <c r="E19" s="16">
        <v>0</v>
      </c>
      <c r="F19" s="16">
        <v>2800</v>
      </c>
      <c r="G19" s="16"/>
      <c r="H19" s="17">
        <v>1636.15</v>
      </c>
      <c r="I19" s="17">
        <f t="shared" si="2"/>
        <v>4436.15</v>
      </c>
      <c r="J19" s="17">
        <f t="shared" si="3"/>
        <v>2218.075</v>
      </c>
      <c r="K19" s="16"/>
    </row>
    <row r="20" ht="33" customHeight="1" spans="1:11">
      <c r="A20" s="11">
        <v>17</v>
      </c>
      <c r="B20" s="14" t="s">
        <v>45</v>
      </c>
      <c r="C20" s="15" t="s">
        <v>46</v>
      </c>
      <c r="D20" s="16">
        <v>19</v>
      </c>
      <c r="E20" s="16">
        <v>0</v>
      </c>
      <c r="F20" s="16">
        <v>2800</v>
      </c>
      <c r="G20" s="16"/>
      <c r="H20" s="17">
        <v>1636.15</v>
      </c>
      <c r="I20" s="17">
        <f t="shared" si="2"/>
        <v>4436.15</v>
      </c>
      <c r="J20" s="17">
        <f t="shared" si="3"/>
        <v>2218.075</v>
      </c>
      <c r="K20" s="16"/>
    </row>
    <row r="21" ht="33" customHeight="1" spans="1:11">
      <c r="A21" s="11">
        <v>18</v>
      </c>
      <c r="B21" s="20" t="s">
        <v>47</v>
      </c>
      <c r="C21" s="21" t="s">
        <v>48</v>
      </c>
      <c r="D21" s="16">
        <v>19</v>
      </c>
      <c r="E21" s="16">
        <v>0</v>
      </c>
      <c r="F21" s="16">
        <v>2800</v>
      </c>
      <c r="G21" s="16"/>
      <c r="H21" s="17">
        <v>1636.15</v>
      </c>
      <c r="I21" s="17">
        <f t="shared" si="2"/>
        <v>4436.15</v>
      </c>
      <c r="J21" s="17">
        <f t="shared" si="3"/>
        <v>2218.075</v>
      </c>
      <c r="K21" s="16"/>
    </row>
    <row r="22" ht="33" customHeight="1" spans="1:11">
      <c r="A22" s="11">
        <v>19</v>
      </c>
      <c r="B22" s="20" t="s">
        <v>49</v>
      </c>
      <c r="C22" s="21" t="s">
        <v>50</v>
      </c>
      <c r="D22" s="16">
        <v>19</v>
      </c>
      <c r="E22" s="16">
        <v>0</v>
      </c>
      <c r="F22" s="16">
        <v>2800</v>
      </c>
      <c r="G22" s="16"/>
      <c r="H22" s="17">
        <v>1636.15</v>
      </c>
      <c r="I22" s="17">
        <f t="shared" si="2"/>
        <v>4436.15</v>
      </c>
      <c r="J22" s="17">
        <f t="shared" si="3"/>
        <v>2218.075</v>
      </c>
      <c r="K22" s="16"/>
    </row>
    <row r="23" ht="33" customHeight="1" spans="1:11">
      <c r="A23" s="11">
        <v>20</v>
      </c>
      <c r="B23" s="20" t="s">
        <v>51</v>
      </c>
      <c r="C23" s="21" t="s">
        <v>52</v>
      </c>
      <c r="D23" s="16">
        <v>19</v>
      </c>
      <c r="E23" s="16">
        <v>0</v>
      </c>
      <c r="F23" s="16">
        <v>2800</v>
      </c>
      <c r="G23" s="16"/>
      <c r="H23" s="17">
        <v>1636.15</v>
      </c>
      <c r="I23" s="17">
        <f t="shared" si="2"/>
        <v>4436.15</v>
      </c>
      <c r="J23" s="17">
        <f t="shared" si="3"/>
        <v>2218.075</v>
      </c>
      <c r="K23" s="16"/>
    </row>
    <row r="24" ht="33" customHeight="1" spans="1:11">
      <c r="A24" s="11">
        <v>21</v>
      </c>
      <c r="B24" s="20" t="s">
        <v>53</v>
      </c>
      <c r="C24" s="21" t="s">
        <v>54</v>
      </c>
      <c r="D24" s="16">
        <v>19</v>
      </c>
      <c r="E24" s="16">
        <v>0</v>
      </c>
      <c r="F24" s="16">
        <v>2800</v>
      </c>
      <c r="G24" s="16"/>
      <c r="H24" s="17">
        <v>1636.15</v>
      </c>
      <c r="I24" s="17">
        <f t="shared" si="2"/>
        <v>4436.15</v>
      </c>
      <c r="J24" s="17">
        <f t="shared" si="3"/>
        <v>2218.075</v>
      </c>
      <c r="K24" s="16"/>
    </row>
    <row r="25" ht="33" customHeight="1" spans="1:11">
      <c r="A25" s="11">
        <v>22</v>
      </c>
      <c r="B25" s="20" t="s">
        <v>55</v>
      </c>
      <c r="C25" s="21" t="s">
        <v>56</v>
      </c>
      <c r="D25" s="16">
        <v>19</v>
      </c>
      <c r="E25" s="16">
        <v>0</v>
      </c>
      <c r="F25" s="16">
        <v>2800</v>
      </c>
      <c r="G25" s="16"/>
      <c r="H25" s="17">
        <v>1636.15</v>
      </c>
      <c r="I25" s="17">
        <f t="shared" si="2"/>
        <v>4436.15</v>
      </c>
      <c r="J25" s="17">
        <f t="shared" si="3"/>
        <v>2218.075</v>
      </c>
      <c r="K25" s="16"/>
    </row>
    <row r="26" ht="33" customHeight="1" spans="1:11">
      <c r="A26" s="11">
        <v>23</v>
      </c>
      <c r="B26" s="20" t="s">
        <v>57</v>
      </c>
      <c r="C26" s="21" t="s">
        <v>58</v>
      </c>
      <c r="D26" s="16">
        <v>19</v>
      </c>
      <c r="E26" s="16">
        <v>0</v>
      </c>
      <c r="F26" s="16">
        <v>2800</v>
      </c>
      <c r="G26" s="16"/>
      <c r="H26" s="17">
        <v>1636.15</v>
      </c>
      <c r="I26" s="17">
        <f t="shared" si="2"/>
        <v>4436.15</v>
      </c>
      <c r="J26" s="17">
        <f t="shared" si="3"/>
        <v>2218.075</v>
      </c>
      <c r="K26" s="16"/>
    </row>
    <row r="27" ht="33" customHeight="1" spans="1:11">
      <c r="A27" s="11">
        <v>24</v>
      </c>
      <c r="B27" s="20" t="s">
        <v>59</v>
      </c>
      <c r="C27" s="22" t="s">
        <v>60</v>
      </c>
      <c r="D27" s="16">
        <v>19</v>
      </c>
      <c r="E27" s="16">
        <v>0</v>
      </c>
      <c r="F27" s="16">
        <v>2800</v>
      </c>
      <c r="G27" s="16"/>
      <c r="H27" s="17">
        <v>1636.15</v>
      </c>
      <c r="I27" s="17">
        <f t="shared" si="2"/>
        <v>4436.15</v>
      </c>
      <c r="J27" s="17">
        <f t="shared" si="3"/>
        <v>2218.075</v>
      </c>
      <c r="K27" s="16"/>
    </row>
    <row r="28" ht="33" customHeight="1" spans="1:11">
      <c r="A28" s="11">
        <v>25</v>
      </c>
      <c r="B28" s="20" t="s">
        <v>61</v>
      </c>
      <c r="C28" s="22" t="s">
        <v>62</v>
      </c>
      <c r="D28" s="16">
        <v>19</v>
      </c>
      <c r="E28" s="16">
        <v>0</v>
      </c>
      <c r="F28" s="16">
        <v>2800</v>
      </c>
      <c r="G28" s="16"/>
      <c r="H28" s="17">
        <v>1636.15</v>
      </c>
      <c r="I28" s="17">
        <f t="shared" si="2"/>
        <v>4436.15</v>
      </c>
      <c r="J28" s="17">
        <f t="shared" si="3"/>
        <v>2218.075</v>
      </c>
      <c r="K28" s="16"/>
    </row>
    <row r="29" ht="33" customHeight="1" spans="1:11">
      <c r="A29" s="11">
        <v>26</v>
      </c>
      <c r="B29" s="20" t="s">
        <v>63</v>
      </c>
      <c r="C29" s="22" t="s">
        <v>64</v>
      </c>
      <c r="D29" s="16">
        <v>19</v>
      </c>
      <c r="E29" s="16">
        <v>0</v>
      </c>
      <c r="F29" s="16">
        <v>2800</v>
      </c>
      <c r="G29" s="16"/>
      <c r="H29" s="17">
        <v>1636.15</v>
      </c>
      <c r="I29" s="17">
        <f t="shared" si="2"/>
        <v>4436.15</v>
      </c>
      <c r="J29" s="17">
        <f t="shared" si="3"/>
        <v>2218.075</v>
      </c>
      <c r="K29" s="16"/>
    </row>
    <row r="30" ht="33" customHeight="1" spans="1:11">
      <c r="A30" s="11">
        <v>27</v>
      </c>
      <c r="B30" s="20" t="s">
        <v>65</v>
      </c>
      <c r="C30" s="21" t="s">
        <v>66</v>
      </c>
      <c r="D30" s="16">
        <v>19</v>
      </c>
      <c r="E30" s="16">
        <v>0</v>
      </c>
      <c r="F30" s="16">
        <v>2800</v>
      </c>
      <c r="G30" s="16"/>
      <c r="H30" s="17">
        <v>1636.15</v>
      </c>
      <c r="I30" s="17">
        <f t="shared" ref="I30:I40" si="4">F30+H30-G30</f>
        <v>4436.15</v>
      </c>
      <c r="J30" s="17">
        <f t="shared" ref="J30:J40" si="5">I30/2</f>
        <v>2218.075</v>
      </c>
      <c r="K30" s="16"/>
    </row>
    <row r="31" ht="33" customHeight="1" spans="1:11">
      <c r="A31" s="11">
        <v>28</v>
      </c>
      <c r="B31" s="20" t="s">
        <v>67</v>
      </c>
      <c r="C31" s="21" t="s">
        <v>68</v>
      </c>
      <c r="D31" s="16">
        <v>19</v>
      </c>
      <c r="E31" s="16">
        <v>0</v>
      </c>
      <c r="F31" s="16">
        <v>2800</v>
      </c>
      <c r="G31" s="16"/>
      <c r="H31" s="17">
        <v>1636.15</v>
      </c>
      <c r="I31" s="17">
        <f t="shared" si="4"/>
        <v>4436.15</v>
      </c>
      <c r="J31" s="17">
        <f t="shared" si="5"/>
        <v>2218.075</v>
      </c>
      <c r="K31" s="16"/>
    </row>
    <row r="32" ht="33" customHeight="1" spans="1:11">
      <c r="A32" s="11">
        <v>29</v>
      </c>
      <c r="B32" s="20" t="s">
        <v>69</v>
      </c>
      <c r="C32" s="21" t="s">
        <v>70</v>
      </c>
      <c r="D32" s="16">
        <v>19</v>
      </c>
      <c r="E32" s="16">
        <v>0</v>
      </c>
      <c r="F32" s="16">
        <v>2800</v>
      </c>
      <c r="G32" s="16"/>
      <c r="H32" s="17">
        <v>1636.15</v>
      </c>
      <c r="I32" s="17">
        <f t="shared" si="4"/>
        <v>4436.15</v>
      </c>
      <c r="J32" s="17">
        <f t="shared" si="5"/>
        <v>2218.075</v>
      </c>
      <c r="K32" s="16"/>
    </row>
    <row r="33" ht="33" customHeight="1" spans="1:11">
      <c r="A33" s="11">
        <v>30</v>
      </c>
      <c r="B33" s="20" t="s">
        <v>71</v>
      </c>
      <c r="C33" s="21" t="s">
        <v>72</v>
      </c>
      <c r="D33" s="16">
        <v>19</v>
      </c>
      <c r="E33" s="16">
        <v>0</v>
      </c>
      <c r="F33" s="16">
        <v>2800</v>
      </c>
      <c r="G33" s="16"/>
      <c r="H33" s="17">
        <v>1636.15</v>
      </c>
      <c r="I33" s="17">
        <f t="shared" si="4"/>
        <v>4436.15</v>
      </c>
      <c r="J33" s="17">
        <f t="shared" si="5"/>
        <v>2218.075</v>
      </c>
      <c r="K33" s="16"/>
    </row>
    <row r="34" ht="33" customHeight="1" spans="1:11">
      <c r="A34" s="11">
        <v>31</v>
      </c>
      <c r="B34" s="20" t="s">
        <v>73</v>
      </c>
      <c r="C34" s="21" t="s">
        <v>74</v>
      </c>
      <c r="D34" s="16">
        <v>19</v>
      </c>
      <c r="E34" s="16">
        <v>0</v>
      </c>
      <c r="F34" s="16">
        <v>2800</v>
      </c>
      <c r="G34" s="16"/>
      <c r="H34" s="17">
        <v>1636.15</v>
      </c>
      <c r="I34" s="17">
        <f t="shared" si="4"/>
        <v>4436.15</v>
      </c>
      <c r="J34" s="17">
        <f t="shared" si="5"/>
        <v>2218.075</v>
      </c>
      <c r="K34" s="16"/>
    </row>
    <row r="35" ht="33" customHeight="1" spans="1:11">
      <c r="A35" s="11">
        <v>32</v>
      </c>
      <c r="B35" s="20" t="s">
        <v>75</v>
      </c>
      <c r="C35" s="21" t="s">
        <v>76</v>
      </c>
      <c r="D35" s="16">
        <v>19</v>
      </c>
      <c r="E35" s="16">
        <v>0</v>
      </c>
      <c r="F35" s="16">
        <v>2800</v>
      </c>
      <c r="G35" s="16"/>
      <c r="H35" s="17">
        <v>1636.15</v>
      </c>
      <c r="I35" s="17">
        <f t="shared" si="4"/>
        <v>4436.15</v>
      </c>
      <c r="J35" s="17">
        <f t="shared" si="5"/>
        <v>2218.075</v>
      </c>
      <c r="K35" s="16"/>
    </row>
    <row r="36" ht="33" customHeight="1" spans="1:11">
      <c r="A36" s="11">
        <v>33</v>
      </c>
      <c r="B36" s="20" t="s">
        <v>77</v>
      </c>
      <c r="C36" s="21" t="s">
        <v>78</v>
      </c>
      <c r="D36" s="16">
        <v>19</v>
      </c>
      <c r="E36" s="16">
        <v>0</v>
      </c>
      <c r="F36" s="16">
        <v>2800</v>
      </c>
      <c r="G36" s="16"/>
      <c r="H36" s="17">
        <v>1636.15</v>
      </c>
      <c r="I36" s="17">
        <f t="shared" si="4"/>
        <v>4436.15</v>
      </c>
      <c r="J36" s="17">
        <f t="shared" si="5"/>
        <v>2218.075</v>
      </c>
      <c r="K36" s="16"/>
    </row>
    <row r="37" ht="33" customHeight="1" spans="1:11">
      <c r="A37" s="11">
        <v>34</v>
      </c>
      <c r="B37" s="20" t="s">
        <v>79</v>
      </c>
      <c r="C37" s="21" t="s">
        <v>80</v>
      </c>
      <c r="D37" s="16">
        <v>19</v>
      </c>
      <c r="E37" s="16">
        <v>0</v>
      </c>
      <c r="F37" s="16">
        <v>2800</v>
      </c>
      <c r="G37" s="16"/>
      <c r="H37" s="17">
        <v>1636.15</v>
      </c>
      <c r="I37" s="17">
        <f t="shared" si="4"/>
        <v>4436.15</v>
      </c>
      <c r="J37" s="17">
        <f t="shared" si="5"/>
        <v>2218.075</v>
      </c>
      <c r="K37" s="16"/>
    </row>
    <row r="38" ht="33" customHeight="1" spans="1:11">
      <c r="A38" s="11">
        <v>35</v>
      </c>
      <c r="B38" s="20" t="s">
        <v>81</v>
      </c>
      <c r="C38" s="21" t="s">
        <v>82</v>
      </c>
      <c r="D38" s="16">
        <v>19</v>
      </c>
      <c r="E38" s="16">
        <v>0</v>
      </c>
      <c r="F38" s="16">
        <v>2800</v>
      </c>
      <c r="G38" s="16"/>
      <c r="H38" s="17">
        <v>1636.15</v>
      </c>
      <c r="I38" s="17">
        <f t="shared" si="4"/>
        <v>4436.15</v>
      </c>
      <c r="J38" s="17">
        <f t="shared" si="5"/>
        <v>2218.075</v>
      </c>
      <c r="K38" s="16"/>
    </row>
    <row r="39" ht="33" customHeight="1" spans="1:11">
      <c r="A39" s="11">
        <v>36</v>
      </c>
      <c r="B39" s="20" t="s">
        <v>83</v>
      </c>
      <c r="C39" s="21" t="s">
        <v>84</v>
      </c>
      <c r="D39" s="16">
        <v>19</v>
      </c>
      <c r="E39" s="16">
        <v>0</v>
      </c>
      <c r="F39" s="16">
        <v>2800</v>
      </c>
      <c r="G39" s="16"/>
      <c r="H39" s="17">
        <v>1636.15</v>
      </c>
      <c r="I39" s="17">
        <f t="shared" si="4"/>
        <v>4436.15</v>
      </c>
      <c r="J39" s="17">
        <f t="shared" si="5"/>
        <v>2218.075</v>
      </c>
      <c r="K39" s="16"/>
    </row>
    <row r="40" ht="33" customHeight="1" spans="1:11">
      <c r="A40" s="11">
        <v>37</v>
      </c>
      <c r="B40" s="20" t="s">
        <v>85</v>
      </c>
      <c r="C40" s="21" t="s">
        <v>86</v>
      </c>
      <c r="D40" s="16">
        <v>19</v>
      </c>
      <c r="E40" s="16">
        <v>0</v>
      </c>
      <c r="F40" s="16">
        <v>2800</v>
      </c>
      <c r="G40" s="16"/>
      <c r="H40" s="17">
        <v>1636.15</v>
      </c>
      <c r="I40" s="17">
        <f t="shared" si="4"/>
        <v>4436.15</v>
      </c>
      <c r="J40" s="17">
        <f t="shared" si="5"/>
        <v>2218.075</v>
      </c>
      <c r="K40" s="16"/>
    </row>
    <row r="41" ht="33" customHeight="1" spans="1:11">
      <c r="A41" s="11" t="s">
        <v>87</v>
      </c>
      <c r="B41" s="12"/>
      <c r="C41" s="11">
        <v>37</v>
      </c>
      <c r="D41" s="16" t="s">
        <v>88</v>
      </c>
      <c r="E41" s="16"/>
      <c r="F41" s="17">
        <f>SUM(F4:F40)</f>
        <v>103900</v>
      </c>
      <c r="G41" s="17"/>
      <c r="H41" s="17">
        <f>SUM(H4:H40)</f>
        <v>60561.55</v>
      </c>
      <c r="I41" s="17">
        <f>SUM(I4:I40)</f>
        <v>164461.55</v>
      </c>
      <c r="J41" s="17">
        <f>SUM(J4:J40)</f>
        <v>82230.775</v>
      </c>
      <c r="K41" s="16"/>
    </row>
    <row r="42" ht="19.5" customHeight="1" spans="1:11">
      <c r="A42" s="23" t="s">
        <v>89</v>
      </c>
      <c r="B42" s="24"/>
      <c r="C42" s="23"/>
      <c r="D42" s="23"/>
      <c r="E42" s="23"/>
      <c r="F42" s="23"/>
      <c r="G42" s="25"/>
      <c r="H42" s="26"/>
      <c r="I42" s="25"/>
      <c r="K42" s="30"/>
    </row>
    <row r="43" ht="23.25" customHeight="1" spans="1:11">
      <c r="A43" s="25" t="s">
        <v>90</v>
      </c>
      <c r="B43" s="27"/>
      <c r="C43" s="25"/>
      <c r="D43" s="25"/>
      <c r="E43" s="25"/>
      <c r="F43" s="25"/>
      <c r="G43" s="25"/>
      <c r="H43" s="26"/>
      <c r="J43" s="30"/>
      <c r="K43" s="30"/>
    </row>
    <row r="44" ht="21.75" customHeight="1" spans="1:10">
      <c r="A44" s="25" t="s">
        <v>91</v>
      </c>
      <c r="B44" s="27"/>
      <c r="C44" s="25"/>
      <c r="D44" s="25"/>
      <c r="E44" s="25"/>
      <c r="F44" s="25"/>
      <c r="J44" s="30"/>
    </row>
    <row r="45" spans="11:11">
      <c r="K45" s="31"/>
    </row>
  </sheetData>
  <autoFilter xmlns:etc="http://www.wps.cn/officeDocument/2017/etCustomData" ref="A1:K45" etc:filterBottomFollowUsedRange="0">
    <extLst/>
  </autoFilter>
  <mergeCells count="4">
    <mergeCell ref="A1:K1"/>
    <mergeCell ref="A2:J2"/>
    <mergeCell ref="A41:B41"/>
    <mergeCell ref="D41:E41"/>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6" manualBreakCount="6">
    <brk id="22" max="10" man="1"/>
    <brk id="45" max="16383" man="1"/>
    <brk id="46" max="16383" man="1"/>
    <brk id="55" max="16383" man="1"/>
    <brk id="6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2025-03-07T05:32:10Z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FC8E7AB360874421B66B6E031966753C</vt:lpwstr>
  </property>
</Properties>
</file>