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Sheet1!$A$1:$K$44</definedName>
    <definedName name="_xlnm.Print_Area" localSheetId="0">Sheet1!$A$1:$K$44</definedName>
    <definedName name="_xlnm.Print_Titles" localSheetId="0">Sheet1!$1:$3</definedName>
    <definedName name="vlookup">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<sst xmlns="http://schemas.openxmlformats.org/spreadsheetml/2006/main" count="98" uniqueCount="98">
  <si>
    <t>沈阳市高校毕业生基层公共岗位服务计划财政资金结算月统计表</t>
  </si>
  <si>
    <t>区、县（市）:浑南区</t>
  </si>
  <si>
    <t>序号</t>
  </si>
  <si>
    <t>姓名</t>
  </si>
  <si>
    <t>身份证号码</t>
  </si>
  <si>
    <t>出勤
天数</t>
  </si>
  <si>
    <t>缺勤
天数</t>
  </si>
  <si>
    <t>应发
补贴（元）</t>
  </si>
  <si>
    <t>扣发
补贴（元）</t>
  </si>
  <si>
    <t>五险一金单位部分金额（元）</t>
  </si>
  <si>
    <t>区县财政实际支出金额（元）</t>
  </si>
  <si>
    <t>市财政补助金额（元）</t>
  </si>
  <si>
    <t>备  注</t>
  </si>
  <si>
    <t>刘闻彧</t>
  </si>
  <si>
    <t>210111********4211</t>
  </si>
  <si>
    <t>杨春雨</t>
  </si>
  <si>
    <t>210282********6624</t>
  </si>
  <si>
    <t>22-30日，婚假。</t>
  </si>
  <si>
    <t>何彩威</t>
  </si>
  <si>
    <t>210111********6223</t>
  </si>
  <si>
    <t>1-10日，婚假。</t>
  </si>
  <si>
    <t>石入存</t>
  </si>
  <si>
    <t>210112********3041</t>
  </si>
  <si>
    <t>王真茹</t>
  </si>
  <si>
    <t>210112********1228</t>
  </si>
  <si>
    <t>王津乙</t>
  </si>
  <si>
    <t>210283********0525</t>
  </si>
  <si>
    <t>刘杨</t>
  </si>
  <si>
    <t>210123********0619</t>
  </si>
  <si>
    <t>金维迦</t>
  </si>
  <si>
    <t>210123********0012</t>
  </si>
  <si>
    <t>李智炜</t>
  </si>
  <si>
    <t>210112********3420</t>
  </si>
  <si>
    <t>时玉雯</t>
  </si>
  <si>
    <t>210421********2826</t>
  </si>
  <si>
    <t>刘爽</t>
  </si>
  <si>
    <t>210403********2720</t>
  </si>
  <si>
    <t>5月12日开始休产假，因财政请款原因及生育期间补贴与生育津贴不能同时兼得。产假期间，单位垫付的个人部分保险金额需在发放生育津贴时统一归还区财政。</t>
  </si>
  <si>
    <t>孟诗雨</t>
  </si>
  <si>
    <t>210682********358X</t>
  </si>
  <si>
    <t>16-19日、22日，五天年假。</t>
  </si>
  <si>
    <t>关智超</t>
  </si>
  <si>
    <t>210112********2617</t>
  </si>
  <si>
    <t>郝倚菲</t>
  </si>
  <si>
    <t>140105********5040</t>
  </si>
  <si>
    <t>焦玉晗</t>
  </si>
  <si>
    <t>130124********1223</t>
  </si>
  <si>
    <t>燕宇</t>
  </si>
  <si>
    <t>210123********0015</t>
  </si>
  <si>
    <t>张碧莹</t>
  </si>
  <si>
    <t>211021********0026</t>
  </si>
  <si>
    <t>李晴</t>
  </si>
  <si>
    <t>210922********4832</t>
  </si>
  <si>
    <t>崔嘉禾</t>
  </si>
  <si>
    <t>210102********0621</t>
  </si>
  <si>
    <t>王潇杨</t>
  </si>
  <si>
    <t>210302********0915</t>
  </si>
  <si>
    <t>姜雨函</t>
  </si>
  <si>
    <t>230224********391X</t>
  </si>
  <si>
    <t>汪子涵</t>
  </si>
  <si>
    <t>210503********2127</t>
  </si>
  <si>
    <t>魏宏竹</t>
  </si>
  <si>
    <t>211223********0646</t>
  </si>
  <si>
    <t>邓家璇</t>
  </si>
  <si>
    <t>210404********2120</t>
  </si>
  <si>
    <t>1-4日， 四天年假。</t>
  </si>
  <si>
    <t>朱婷婷</t>
  </si>
  <si>
    <t>210782********1024</t>
  </si>
  <si>
    <t>吴昀霖</t>
  </si>
  <si>
    <t>231222********4071</t>
  </si>
  <si>
    <t>杜雨桐</t>
  </si>
  <si>
    <t>130627********3824</t>
  </si>
  <si>
    <t>23-25、30日，四天事假。</t>
  </si>
  <si>
    <t>关美婷</t>
  </si>
  <si>
    <t>210112********3020</t>
  </si>
  <si>
    <t>寇明珠</t>
  </si>
  <si>
    <t>210726********0048</t>
  </si>
  <si>
    <t>25日离职。</t>
  </si>
  <si>
    <t>于世凡</t>
  </si>
  <si>
    <t>210323********5417</t>
  </si>
  <si>
    <t>王潇晗</t>
  </si>
  <si>
    <t>210403********0324</t>
  </si>
  <si>
    <t>王为</t>
  </si>
  <si>
    <t>210411********1221</t>
  </si>
  <si>
    <t>王思宇</t>
  </si>
  <si>
    <t>210111********2524</t>
  </si>
  <si>
    <t>韩兵</t>
  </si>
  <si>
    <t>210105********0029</t>
  </si>
  <si>
    <t>赵鹏程</t>
  </si>
  <si>
    <t>210112********1224</t>
  </si>
  <si>
    <t>15-19日，五天年假。</t>
  </si>
  <si>
    <t>李诗琪</t>
  </si>
  <si>
    <t>210112********2626</t>
  </si>
  <si>
    <t>总人数</t>
  </si>
  <si>
    <t>总计</t>
  </si>
  <si>
    <r>
      <rPr>
        <sz val="14"/>
        <color indexed="8"/>
        <rFont val="宋体"/>
        <charset val="134"/>
      </rPr>
      <t xml:space="preserve">   </t>
    </r>
    <r>
      <rPr>
        <sz val="12"/>
        <color indexed="8"/>
        <rFont val="宋体"/>
        <charset val="134"/>
      </rPr>
      <t>说明：1.应发补贴含五险一金个人部分，扣发补贴按照管理暂行办法规定计算填写，9=6-7+8，10=9÷2；</t>
    </r>
  </si>
  <si>
    <t xml:space="preserve">          2.此表由各区、县（市）人力资源和社会保障部门加盖公章后向市人力资源和社会保障部门上报，并做为市财政拨付补助资金的依据。</t>
  </si>
  <si>
    <t xml:space="preserve">          3.其他需说明事宜在备注中填写。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</si>
</sst>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2">
    <font>
      <sz val="11"/>
      <color theme="1"/>
      <name val="宋体"/>
      <charset val="134"/>
      <scheme val="minor"/>
    </font>
    <font>
      <sz val="22"/>
      <color indexed="8"/>
      <name val="方正小标宋简体"/>
      <charset val="134"/>
    </font>
    <font>
      <sz val="12"/>
      <color indexed="8"/>
      <name val="宋体"/>
      <charset val="134"/>
    </font>
    <font>
      <sz val="12"/>
      <color indexed="8"/>
      <name val="宋体"/>
      <charset val="134"/>
      <scheme val="minor"/>
    </font>
    <font>
      <sz val="12"/>
      <name val="宋体"/>
      <charset val="134"/>
      <scheme val="minor"/>
    </font>
    <font>
      <sz val="12"/>
      <name val="宋体"/>
      <charset val="134"/>
    </font>
    <font>
      <sz val="14"/>
      <color indexed="8"/>
      <name val="宋体"/>
      <charset val="134"/>
    </font>
    <font>
      <sz val="11"/>
      <color indexed="8"/>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16"/>
      <name val="宋体"/>
      <charset val="134"/>
    </font>
    <font>
      <sz val="10"/>
      <name val="Arial"/>
      <charset val="134"/>
    </font>
    <font>
      <sz val="11"/>
      <color theme="1"/>
      <name val="Tahoma"/>
      <charset val="134"/>
    </font>
    <font>
      <sz val="11"/>
      <color indexed="17"/>
      <name val="宋体"/>
      <charset val="134"/>
    </font>
  </fonts>
  <fills count="3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5" fillId="0" borderId="0"/>
    <xf numFmtId="0" fontId="7" fillId="0" borderId="0">
      <alignment vertical="center"/>
    </xf>
    <xf numFmtId="0" fontId="5"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5" fillId="0" borderId="0"/>
    <xf numFmtId="0" fontId="5" fillId="0" borderId="0"/>
    <xf numFmtId="0" fontId="7" fillId="0" borderId="0">
      <alignment vertical="center"/>
    </xf>
    <xf numFmtId="0" fontId="5" fillId="0" borderId="0"/>
    <xf numFmtId="0" fontId="7" fillId="0" borderId="0">
      <alignment vertical="center"/>
    </xf>
    <xf numFmtId="0" fontId="7" fillId="0" borderId="0">
      <alignment vertical="center"/>
    </xf>
    <xf numFmtId="0" fontId="5" fillId="0" borderId="0">
      <alignment vertical="center"/>
    </xf>
    <xf numFmtId="0" fontId="5" fillId="0" borderId="0"/>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0" fillId="0" borderId="0">
      <alignment vertical="center"/>
    </xf>
    <xf numFmtId="0" fontId="7" fillId="0" borderId="0">
      <alignment vertical="center"/>
    </xf>
    <xf numFmtId="0" fontId="5" fillId="0" borderId="0"/>
    <xf numFmtId="0" fontId="5" fillId="0" borderId="0"/>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5" fillId="0" borderId="0"/>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28" fillId="34" borderId="0" applyNumberFormat="0" applyBorder="0" applyAlignment="0" applyProtection="0">
      <alignment vertical="center"/>
    </xf>
    <xf numFmtId="0" fontId="7" fillId="0" borderId="0">
      <alignment vertical="center"/>
    </xf>
    <xf numFmtId="0" fontId="5" fillId="0" borderId="0">
      <alignment vertical="center"/>
    </xf>
    <xf numFmtId="0" fontId="7" fillId="0" borderId="0">
      <alignment vertical="center"/>
    </xf>
    <xf numFmtId="0" fontId="5" fillId="0" borderId="0"/>
    <xf numFmtId="0" fontId="5" fillId="0" borderId="0"/>
    <xf numFmtId="0" fontId="7" fillId="0" borderId="0">
      <alignment vertical="center"/>
    </xf>
    <xf numFmtId="0" fontId="5" fillId="0" borderId="0"/>
    <xf numFmtId="0" fontId="7" fillId="0" borderId="0">
      <alignment vertical="center"/>
    </xf>
    <xf numFmtId="0" fontId="7" fillId="0" borderId="0">
      <alignment vertical="center"/>
    </xf>
    <xf numFmtId="0" fontId="5" fillId="0" borderId="0"/>
    <xf numFmtId="0" fontId="7" fillId="0" borderId="0">
      <alignment vertical="center"/>
    </xf>
    <xf numFmtId="0" fontId="29" fillId="0" borderId="0"/>
    <xf numFmtId="0" fontId="7" fillId="0" borderId="0">
      <alignment vertical="center"/>
    </xf>
    <xf numFmtId="0" fontId="0" fillId="0" borderId="0">
      <alignment vertical="center"/>
    </xf>
    <xf numFmtId="0" fontId="5" fillId="0" borderId="0"/>
    <xf numFmtId="0" fontId="7" fillId="0" borderId="0">
      <alignment vertical="center"/>
    </xf>
    <xf numFmtId="0" fontId="5" fillId="0" borderId="0"/>
    <xf numFmtId="0" fontId="7" fillId="0" borderId="0">
      <alignment vertical="center"/>
    </xf>
    <xf numFmtId="0" fontId="7" fillId="0" borderId="0">
      <alignment vertical="center"/>
    </xf>
    <xf numFmtId="0" fontId="5" fillId="0" borderId="0"/>
    <xf numFmtId="0" fontId="7" fillId="0" borderId="0">
      <alignment vertical="center"/>
    </xf>
    <xf numFmtId="0" fontId="29" fillId="0" borderId="0"/>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5" fillId="0" borderId="0"/>
    <xf numFmtId="0" fontId="7" fillId="0" borderId="0">
      <alignment vertical="center"/>
    </xf>
    <xf numFmtId="0" fontId="5" fillId="0" borderId="0">
      <alignment vertical="center"/>
    </xf>
    <xf numFmtId="0" fontId="5" fillId="0" borderId="0"/>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5" fillId="0" borderId="0"/>
    <xf numFmtId="0" fontId="7" fillId="0" borderId="0">
      <alignment vertical="center"/>
    </xf>
    <xf numFmtId="0" fontId="5" fillId="0" borderId="0"/>
    <xf numFmtId="0" fontId="5" fillId="0" borderId="0"/>
    <xf numFmtId="0" fontId="7" fillId="0" borderId="0">
      <alignment vertical="center"/>
    </xf>
    <xf numFmtId="0" fontId="5"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0" fillId="0" borderId="0"/>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29" fillId="0" borderId="0"/>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0"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5" fillId="0" borderId="0"/>
    <xf numFmtId="0" fontId="7" fillId="0" borderId="0">
      <alignment vertical="center"/>
    </xf>
    <xf numFmtId="0" fontId="7" fillId="0" borderId="0">
      <alignment vertical="center"/>
    </xf>
    <xf numFmtId="0" fontId="5" fillId="0" borderId="0"/>
    <xf numFmtId="0" fontId="7" fillId="0" borderId="0">
      <alignment vertical="center"/>
    </xf>
    <xf numFmtId="0" fontId="5"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0" fillId="0" borderId="0">
      <alignment vertical="center"/>
    </xf>
    <xf numFmtId="0" fontId="7" fillId="0" borderId="0">
      <alignment vertical="center"/>
    </xf>
    <xf numFmtId="0" fontId="7" fillId="0" borderId="0">
      <alignment vertical="center"/>
    </xf>
    <xf numFmtId="0" fontId="5" fillId="0" borderId="0"/>
    <xf numFmtId="0" fontId="5"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5" fillId="0" borderId="0">
      <alignment vertical="center"/>
    </xf>
    <xf numFmtId="0" fontId="0"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0"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5" fillId="0" borderId="0"/>
    <xf numFmtId="0" fontId="7" fillId="0" borderId="0">
      <alignment vertical="center"/>
    </xf>
    <xf numFmtId="0" fontId="5" fillId="0" borderId="0"/>
    <xf numFmtId="0" fontId="7" fillId="0" borderId="0">
      <alignment vertical="center"/>
    </xf>
    <xf numFmtId="0" fontId="0" fillId="0" borderId="0">
      <alignment vertical="center"/>
    </xf>
    <xf numFmtId="0" fontId="5" fillId="0" borderId="0"/>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xf numFmtId="0" fontId="7" fillId="0" borderId="0">
      <alignment vertical="center"/>
    </xf>
    <xf numFmtId="0" fontId="5" fillId="0" borderId="0"/>
    <xf numFmtId="0" fontId="7" fillId="0" borderId="0">
      <alignment vertical="center"/>
    </xf>
    <xf numFmtId="0" fontId="5" fillId="0" borderId="0"/>
    <xf numFmtId="0" fontId="7" fillId="0" borderId="0">
      <alignment vertical="center"/>
    </xf>
    <xf numFmtId="0" fontId="5" fillId="0" borderId="0"/>
    <xf numFmtId="0" fontId="7" fillId="0" borderId="0">
      <alignment vertical="center"/>
    </xf>
    <xf numFmtId="0" fontId="7" fillId="0" borderId="0">
      <alignment vertical="center"/>
    </xf>
    <xf numFmtId="0" fontId="0" fillId="0" borderId="0">
      <alignment vertical="center"/>
    </xf>
    <xf numFmtId="0" fontId="5" fillId="0" borderId="0"/>
    <xf numFmtId="0" fontId="7" fillId="0" borderId="0">
      <alignment vertical="center"/>
    </xf>
    <xf numFmtId="0" fontId="5" fillId="0" borderId="0">
      <alignment vertical="center"/>
    </xf>
    <xf numFmtId="0" fontId="7" fillId="0" borderId="0">
      <alignment vertical="center"/>
    </xf>
    <xf numFmtId="0" fontId="0"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xf numFmtId="0" fontId="0" fillId="0" borderId="0">
      <alignment vertical="center"/>
    </xf>
    <xf numFmtId="0" fontId="5" fillId="0" borderId="0"/>
    <xf numFmtId="0" fontId="7" fillId="0" borderId="0">
      <alignment vertical="center"/>
    </xf>
    <xf numFmtId="0" fontId="5" fillId="0" borderId="0"/>
    <xf numFmtId="0" fontId="5" fillId="0" borderId="0">
      <alignment vertical="center"/>
    </xf>
    <xf numFmtId="0" fontId="5" fillId="0" borderId="0"/>
    <xf numFmtId="0" fontId="5" fillId="0" borderId="0"/>
    <xf numFmtId="0" fontId="5" fillId="0" borderId="0"/>
    <xf numFmtId="0" fontId="0" fillId="0" borderId="0">
      <alignment vertical="center"/>
    </xf>
    <xf numFmtId="0" fontId="5" fillId="0" borderId="0"/>
    <xf numFmtId="0" fontId="0" fillId="0" borderId="0">
      <alignment vertical="center"/>
    </xf>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0"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7" fillId="0" borderId="0">
      <alignment vertical="center"/>
    </xf>
    <xf numFmtId="0" fontId="0"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xf numFmtId="0" fontId="5" fillId="0" borderId="0"/>
    <xf numFmtId="0" fontId="5" fillId="0" borderId="0">
      <alignment vertical="center"/>
    </xf>
    <xf numFmtId="0" fontId="7" fillId="0" borderId="0">
      <alignment vertical="center"/>
    </xf>
    <xf numFmtId="0" fontId="5" fillId="0" borderId="0"/>
    <xf numFmtId="0" fontId="5" fillId="0" borderId="0">
      <alignment vertical="center"/>
    </xf>
    <xf numFmtId="0" fontId="7" fillId="0" borderId="0">
      <alignment vertical="center"/>
    </xf>
    <xf numFmtId="0" fontId="7" fillId="0" borderId="0">
      <alignment vertical="center"/>
    </xf>
    <xf numFmtId="0" fontId="5" fillId="0" borderId="0"/>
    <xf numFmtId="0" fontId="5" fillId="0" borderId="0"/>
    <xf numFmtId="0" fontId="0" fillId="0" borderId="0">
      <alignment vertical="center"/>
    </xf>
    <xf numFmtId="0" fontId="5" fillId="0" borderId="0"/>
    <xf numFmtId="0" fontId="7"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xf numFmtId="0" fontId="0" fillId="0" borderId="0">
      <alignment vertical="center"/>
    </xf>
    <xf numFmtId="0" fontId="5" fillId="0" borderId="0">
      <alignment vertical="center"/>
    </xf>
    <xf numFmtId="0" fontId="0" fillId="0" borderId="0">
      <alignment vertical="center"/>
    </xf>
    <xf numFmtId="0" fontId="5" fillId="0" borderId="0"/>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0" fillId="0" borderId="0">
      <alignment vertical="center"/>
    </xf>
    <xf numFmtId="0" fontId="5" fillId="0" borderId="0"/>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5" fillId="0" borderId="0"/>
    <xf numFmtId="0" fontId="0" fillId="0" borderId="0">
      <alignment vertical="center"/>
    </xf>
    <xf numFmtId="0" fontId="0" fillId="0" borderId="0">
      <alignment vertical="center"/>
    </xf>
    <xf numFmtId="0" fontId="5" fillId="0" borderId="0"/>
    <xf numFmtId="0" fontId="7" fillId="0" borderId="0">
      <alignment vertical="center"/>
    </xf>
    <xf numFmtId="0" fontId="5" fillId="0" borderId="0"/>
    <xf numFmtId="0" fontId="5" fillId="0" borderId="0"/>
    <xf numFmtId="0" fontId="5" fillId="0" borderId="0">
      <alignment vertical="center"/>
    </xf>
    <xf numFmtId="0" fontId="0" fillId="0" borderId="0">
      <alignment vertical="center"/>
    </xf>
    <xf numFmtId="0" fontId="7"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7" fillId="0" borderId="0">
      <alignment vertical="center"/>
    </xf>
    <xf numFmtId="0" fontId="0" fillId="0" borderId="0">
      <alignment vertical="center"/>
    </xf>
    <xf numFmtId="0" fontId="5" fillId="0" borderId="0">
      <alignment vertical="center"/>
    </xf>
    <xf numFmtId="0" fontId="7" fillId="0" borderId="0">
      <alignment vertical="center"/>
    </xf>
    <xf numFmtId="0" fontId="0" fillId="0" borderId="0">
      <alignment vertical="center"/>
    </xf>
    <xf numFmtId="0" fontId="5" fillId="0" borderId="0">
      <alignment vertical="center"/>
    </xf>
    <xf numFmtId="0" fontId="5" fillId="0" borderId="0"/>
    <xf numFmtId="0" fontId="5" fillId="0" borderId="0"/>
    <xf numFmtId="0" fontId="0" fillId="0" borderId="0">
      <alignment vertical="center"/>
    </xf>
    <xf numFmtId="0" fontId="5" fillId="0" borderId="0"/>
    <xf numFmtId="0" fontId="29" fillId="0" borderId="0"/>
    <xf numFmtId="0" fontId="0" fillId="0" borderId="0">
      <alignment vertical="center"/>
    </xf>
    <xf numFmtId="0" fontId="29" fillId="0" borderId="0"/>
    <xf numFmtId="0" fontId="0" fillId="0" borderId="0">
      <alignment vertical="center"/>
    </xf>
    <xf numFmtId="0" fontId="7" fillId="0" borderId="0">
      <alignment vertical="center"/>
    </xf>
    <xf numFmtId="0" fontId="5" fillId="0" borderId="0"/>
    <xf numFmtId="0" fontId="2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alignment vertical="center"/>
    </xf>
    <xf numFmtId="0" fontId="5" fillId="0" borderId="0"/>
    <xf numFmtId="0" fontId="7"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alignment vertical="center"/>
    </xf>
    <xf numFmtId="0" fontId="5" fillId="0" borderId="0"/>
    <xf numFmtId="0" fontId="5" fillId="0" borderId="0"/>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xf numFmtId="0" fontId="7" fillId="0" borderId="0">
      <alignment vertical="center"/>
    </xf>
    <xf numFmtId="0" fontId="7"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0" fillId="0" borderId="0">
      <alignment vertical="center"/>
    </xf>
    <xf numFmtId="0" fontId="31" fillId="35" borderId="0" applyNumberFormat="0" applyBorder="0" applyAlignment="0" applyProtection="0">
      <alignment vertical="center"/>
    </xf>
  </cellStyleXfs>
  <cellXfs count="33">
    <xf numFmtId="0" fontId="0" fillId="0" borderId="0" xfId="0">
      <alignment vertical="center"/>
    </xf>
    <xf numFmtId="0" fontId="0" fillId="2" borderId="0" xfId="0" applyFill="1">
      <alignment vertical="center"/>
    </xf>
    <xf numFmtId="0" fontId="0" fillId="0" borderId="0" xfId="0" applyFill="1" applyAlignment="1">
      <alignment horizontal="center" vertical="center"/>
    </xf>
    <xf numFmtId="0" fontId="0" fillId="2" borderId="0" xfId="0" applyFill="1" applyAlignment="1">
      <alignment horizontal="center" vertical="center"/>
    </xf>
    <xf numFmtId="176" fontId="0" fillId="2" borderId="0" xfId="0" applyNumberFormat="1" applyFill="1">
      <alignment vertical="center"/>
    </xf>
    <xf numFmtId="0" fontId="0" fillId="2" borderId="0" xfId="0" applyFill="1" applyBorder="1">
      <alignment vertical="center"/>
    </xf>
    <xf numFmtId="0" fontId="1" fillId="2" borderId="0" xfId="0" applyFont="1" applyFill="1" applyAlignment="1">
      <alignment horizontal="center" vertical="center"/>
    </xf>
    <xf numFmtId="0" fontId="1" fillId="0" borderId="0" xfId="0" applyFont="1" applyFill="1" applyAlignment="1">
      <alignment horizontal="center" vertical="center"/>
    </xf>
    <xf numFmtId="0" fontId="2" fillId="2" borderId="0" xfId="0" applyFont="1" applyFill="1" applyBorder="1" applyAlignment="1">
      <alignment horizontal="left" vertical="center"/>
    </xf>
    <xf numFmtId="0" fontId="2" fillId="0" borderId="0" xfId="0" applyFont="1" applyFill="1" applyBorder="1" applyAlignment="1">
      <alignment horizontal="left" vertical="center"/>
    </xf>
    <xf numFmtId="0" fontId="2" fillId="2" borderId="1" xfId="0" applyFont="1" applyFill="1" applyBorder="1" applyAlignment="1">
      <alignment horizontal="left" vertical="center"/>
    </xf>
    <xf numFmtId="0" fontId="3" fillId="2"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0" fontId="4" fillId="0" borderId="2" xfId="125" applyFont="1" applyFill="1" applyBorder="1" applyAlignment="1">
      <alignment horizontal="center" vertical="center" wrapText="1"/>
    </xf>
    <xf numFmtId="49" fontId="4" fillId="2" borderId="2" xfId="125" applyNumberFormat="1" applyFont="1" applyFill="1" applyBorder="1" applyAlignment="1">
      <alignment horizontal="center" vertical="center" wrapText="1"/>
    </xf>
    <xf numFmtId="0" fontId="3" fillId="2" borderId="2" xfId="477" applyFont="1" applyFill="1" applyBorder="1" applyAlignment="1">
      <alignment horizontal="center" vertical="center" wrapText="1"/>
    </xf>
    <xf numFmtId="177" fontId="3" fillId="2" borderId="2" xfId="477" applyNumberFormat="1" applyFont="1" applyFill="1" applyBorder="1" applyAlignment="1">
      <alignment horizontal="center" vertical="center" wrapText="1"/>
    </xf>
    <xf numFmtId="49" fontId="4" fillId="0" borderId="2" xfId="125" applyNumberFormat="1" applyFont="1" applyFill="1" applyBorder="1" applyAlignment="1">
      <alignment horizontal="center" vertical="center" wrapText="1"/>
    </xf>
    <xf numFmtId="0" fontId="3" fillId="0" borderId="2" xfId="477" applyFont="1" applyFill="1" applyBorder="1" applyAlignment="1">
      <alignment horizontal="center" vertical="center" wrapText="1"/>
    </xf>
    <xf numFmtId="0" fontId="3"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6" fillId="2" borderId="0" xfId="0" applyFont="1" applyFill="1" applyBorder="1" applyAlignment="1">
      <alignment horizontal="left" vertical="center"/>
    </xf>
    <xf numFmtId="0" fontId="6" fillId="0" borderId="0" xfId="0" applyFont="1" applyFill="1" applyBorder="1" applyAlignment="1">
      <alignment horizontal="left" vertical="center"/>
    </xf>
    <xf numFmtId="0" fontId="2" fillId="2" borderId="0" xfId="0" applyFont="1" applyFill="1" applyAlignment="1">
      <alignment horizontal="left" vertical="center"/>
    </xf>
    <xf numFmtId="176" fontId="2" fillId="2" borderId="0" xfId="0" applyNumberFormat="1" applyFont="1" applyFill="1" applyAlignment="1">
      <alignment horizontal="left" vertical="center"/>
    </xf>
    <xf numFmtId="0" fontId="2" fillId="0" borderId="0" xfId="0" applyFont="1" applyFill="1" applyAlignment="1">
      <alignment horizontal="left" vertical="center"/>
    </xf>
    <xf numFmtId="57" fontId="7" fillId="2" borderId="0" xfId="0" applyNumberFormat="1" applyFont="1" applyFill="1" applyAlignment="1">
      <alignment horizontal="center" vertical="center"/>
    </xf>
    <xf numFmtId="177" fontId="3" fillId="0" borderId="2" xfId="477" applyNumberFormat="1" applyFont="1" applyFill="1" applyBorder="1" applyAlignment="1">
      <alignment horizontal="center" vertical="center" wrapText="1"/>
    </xf>
    <xf numFmtId="0" fontId="3" fillId="2" borderId="2" xfId="477" applyFont="1" applyFill="1" applyBorder="1" applyAlignment="1">
      <alignment horizontal="left" vertical="center" wrapText="1"/>
    </xf>
    <xf numFmtId="0" fontId="2" fillId="2" borderId="0" xfId="0" applyFont="1" applyFill="1" applyAlignment="1">
      <alignment horizontal="center" vertical="center"/>
    </xf>
    <xf numFmtId="0" fontId="8" fillId="2" borderId="0" xfId="0" applyFont="1" applyFill="1" applyAlignment="1">
      <alignment horizontal="center" vertical="center"/>
    </xf>
  </cellXfs>
  <cellStyles count="71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5 4 2" xfId="49"/>
    <cellStyle name="常规 2 2 4" xfId="50"/>
    <cellStyle name="常规 10 2 2 5 2" xfId="51"/>
    <cellStyle name="常规 10 3 2 2 2 2" xfId="52"/>
    <cellStyle name="常规 3 4 3" xfId="53"/>
    <cellStyle name="常规 10 3 2 6 2" xfId="54"/>
    <cellStyle name="常规 7 3 2 6" xfId="55"/>
    <cellStyle name="常规 10 2 2 10" xfId="56"/>
    <cellStyle name="常规 10 12 2" xfId="57"/>
    <cellStyle name="常规 2 6 2" xfId="58"/>
    <cellStyle name="常规 10 2 10 2" xfId="59"/>
    <cellStyle name="常规 7 4 3 4" xfId="60"/>
    <cellStyle name="常规 7 3" xfId="61"/>
    <cellStyle name="常规 10 2 9 2" xfId="62"/>
    <cellStyle name="常规 7 3 3 3 2" xfId="63"/>
    <cellStyle name="常规 7 4 7" xfId="64"/>
    <cellStyle name="常规 10 2 2 3" xfId="65"/>
    <cellStyle name="常规 10 4 2 8" xfId="66"/>
    <cellStyle name="常规 3 3 8" xfId="67"/>
    <cellStyle name="常规 6" xfId="68"/>
    <cellStyle name="常规 5 2 4" xfId="69"/>
    <cellStyle name="常规 7 4 2 6" xfId="70"/>
    <cellStyle name="常规 6 5" xfId="71"/>
    <cellStyle name="常规 7 11 2" xfId="72"/>
    <cellStyle name="常规 5 2" xfId="73"/>
    <cellStyle name="常规 10 2 2 3 4" xfId="74"/>
    <cellStyle name="常规 10 3 6 2" xfId="75"/>
    <cellStyle name="常规 5 2 2" xfId="76"/>
    <cellStyle name="常规 10 2 2 2 2 3 2" xfId="77"/>
    <cellStyle name="常规 10 4 2 5 2" xfId="78"/>
    <cellStyle name="常规 5 2 3" xfId="79"/>
    <cellStyle name="常规 8 3" xfId="80"/>
    <cellStyle name="常规 10 5 9" xfId="81"/>
    <cellStyle name="常规 2 2 2 5" xfId="82"/>
    <cellStyle name="常规 10 2 2 2 6 2" xfId="83"/>
    <cellStyle name="常规 10 4 7 2" xfId="84"/>
    <cellStyle name="常规 3 2 6" xfId="85"/>
    <cellStyle name="常规 8 2" xfId="86"/>
    <cellStyle name="常规 7 3 6 2" xfId="87"/>
    <cellStyle name="常规 10 5 8" xfId="88"/>
    <cellStyle name="常规 2 2 2 4" xfId="89"/>
    <cellStyle name="常规 7 4 5" xfId="90"/>
    <cellStyle name="常规 10 2 3 2 2 2" xfId="91"/>
    <cellStyle name="常规 7 4 6" xfId="92"/>
    <cellStyle name="常规 10 5 2 3 2" xfId="93"/>
    <cellStyle name="常规 2 2 2 6" xfId="94"/>
    <cellStyle name="常规 7 3 2 6 2" xfId="95"/>
    <cellStyle name="常规 3 4 3 2" xfId="96"/>
    <cellStyle name="常规 10 3 3 2" xfId="97"/>
    <cellStyle name="常规 2 2 2 7" xfId="98"/>
    <cellStyle name="常规 3 8 2" xfId="99"/>
    <cellStyle name="常规 7 4 4 2" xfId="100"/>
    <cellStyle name="常规 7 4 8" xfId="101"/>
    <cellStyle name="常规 10 3 3 3" xfId="102"/>
    <cellStyle name="常规 2 2 2 8" xfId="103"/>
    <cellStyle name="常规 7 4 9" xfId="104"/>
    <cellStyle name="常规 2 2 8 2" xfId="105"/>
    <cellStyle name="常规 10 3 3 4" xfId="106"/>
    <cellStyle name="常规 2 2 3 6 2" xfId="107"/>
    <cellStyle name="常规 3 2 6 2" xfId="108"/>
    <cellStyle name="常规 7 2 2 2 2" xfId="109"/>
    <cellStyle name="常规 10 11" xfId="110"/>
    <cellStyle name="常规 12" xfId="111"/>
    <cellStyle name="常规 7 2 8 2" xfId="112"/>
    <cellStyle name="差_Sheet1" xfId="113"/>
    <cellStyle name="常规 10" xfId="114"/>
    <cellStyle name="常规 16 2" xfId="115"/>
    <cellStyle name="常规 10 2" xfId="116"/>
    <cellStyle name="常规 5 2 8" xfId="117"/>
    <cellStyle name="常规 11" xfId="118"/>
    <cellStyle name="常规 10 10" xfId="119"/>
    <cellStyle name="常规 5 2 2 3 2" xfId="120"/>
    <cellStyle name="常规 7 7 2" xfId="121"/>
    <cellStyle name="常规 10 2 10" xfId="122"/>
    <cellStyle name="常规 2 6" xfId="123"/>
    <cellStyle name="常规 10 12" xfId="124"/>
    <cellStyle name="常规 13" xfId="125"/>
    <cellStyle name="常规 10 10 2" xfId="126"/>
    <cellStyle name="常规 11 2" xfId="127"/>
    <cellStyle name="常规 5 3 8" xfId="128"/>
    <cellStyle name="常规 10 11 2" xfId="129"/>
    <cellStyle name="常规 12 2" xfId="130"/>
    <cellStyle name="常规 10 2 2" xfId="131"/>
    <cellStyle name="常规 10 2 11" xfId="132"/>
    <cellStyle name="常规 2 7" xfId="133"/>
    <cellStyle name="常规 7 6 2 2" xfId="134"/>
    <cellStyle name="常规 14" xfId="135"/>
    <cellStyle name="常规 10 13" xfId="136"/>
    <cellStyle name="常规 10 2 3 5 2" xfId="137"/>
    <cellStyle name="常规 2 10 2" xfId="138"/>
    <cellStyle name="常规 7 5 2 2 2" xfId="139"/>
    <cellStyle name="常规 10 2 3" xfId="140"/>
    <cellStyle name="常规 10 2 12" xfId="141"/>
    <cellStyle name="常规 2 8" xfId="142"/>
    <cellStyle name="常规 10 14" xfId="143"/>
    <cellStyle name="常规 15" xfId="144"/>
    <cellStyle name="常规 10 2 2 11" xfId="145"/>
    <cellStyle name="常规 2 3 4 2" xfId="146"/>
    <cellStyle name="常规 2 7 2" xfId="147"/>
    <cellStyle name="常规 10 2 2 2" xfId="148"/>
    <cellStyle name="常规 3 3 2 3" xfId="149"/>
    <cellStyle name="常规 7 4 11" xfId="150"/>
    <cellStyle name="常规 10 2 2 2 2" xfId="151"/>
    <cellStyle name="常规 10 2 2 2 2 2" xfId="152"/>
    <cellStyle name="常规 10 4 2 4" xfId="153"/>
    <cellStyle name="常规 10 2 2 2 2 2 2" xfId="154"/>
    <cellStyle name="常规 10 4 2 4 2" xfId="155"/>
    <cellStyle name="常规 10 2 2 2 2 3" xfId="156"/>
    <cellStyle name="常规 10 4 2 3 2" xfId="157"/>
    <cellStyle name="常规 10 4 2 5" xfId="158"/>
    <cellStyle name="常规 10 9 2" xfId="159"/>
    <cellStyle name="常规 10 2 2 2 2 4" xfId="160"/>
    <cellStyle name="常规 10 4 2 6" xfId="161"/>
    <cellStyle name="常规 10 2 2 2 3" xfId="162"/>
    <cellStyle name="常规 3 4 5 2" xfId="163"/>
    <cellStyle name="常规 10 2 2 2 3 2" xfId="164"/>
    <cellStyle name="常规 10 4 3 4" xfId="165"/>
    <cellStyle name="常规 10 2 2 2 4" xfId="166"/>
    <cellStyle name="常规 10 3 5 2" xfId="167"/>
    <cellStyle name="常规 10 2 2 2 4 2" xfId="168"/>
    <cellStyle name="常规 10 2 2 2 5" xfId="169"/>
    <cellStyle name="常规 7 4 2 2 3" xfId="170"/>
    <cellStyle name="常规 10 2 2 2 5 2" xfId="171"/>
    <cellStyle name="常规 10 4 10" xfId="172"/>
    <cellStyle name="常规 10 2 2 2 6" xfId="173"/>
    <cellStyle name="常规 10 2 2 2 7" xfId="174"/>
    <cellStyle name="常规 10 4 2 2 3 2" xfId="175"/>
    <cellStyle name="常规 10 2 2 2 7 2" xfId="176"/>
    <cellStyle name="常规 10 2 2 2 8" xfId="177"/>
    <cellStyle name="常规 11 3 2" xfId="178"/>
    <cellStyle name="常规 7 2 2 2 5 2" xfId="179"/>
    <cellStyle name="常规 10 2 2 2 9" xfId="180"/>
    <cellStyle name="常规 10 2 2 3 2" xfId="181"/>
    <cellStyle name="常规 10 2 2 3 2 2" xfId="182"/>
    <cellStyle name="常规 10 5 2 4" xfId="183"/>
    <cellStyle name="常规 10 2 2 3 3" xfId="184"/>
    <cellStyle name="常规 3 4 6 2" xfId="185"/>
    <cellStyle name="常规 10 2 2 3 3 2" xfId="186"/>
    <cellStyle name="常规 10 2 2 4" xfId="187"/>
    <cellStyle name="常规 2 2 2 5 2" xfId="188"/>
    <cellStyle name="常规 10 2 2 4 2" xfId="189"/>
    <cellStyle name="常规 10 2 2 5" xfId="190"/>
    <cellStyle name="常规 10 2 2 6" xfId="191"/>
    <cellStyle name="常规 5 2 6 2" xfId="192"/>
    <cellStyle name="常规 10 2 2 6 2" xfId="193"/>
    <cellStyle name="常规 10 2 2 7" xfId="194"/>
    <cellStyle name="常规 10 2 2 7 2" xfId="195"/>
    <cellStyle name="常规 10 2 2 8" xfId="196"/>
    <cellStyle name="常规 10 2 3 2 3 2" xfId="197"/>
    <cellStyle name="常规 10 2 2 8 2" xfId="198"/>
    <cellStyle name="常规 10 2 2 9" xfId="199"/>
    <cellStyle name="常规 10 2 2 9 2" xfId="200"/>
    <cellStyle name="常规 10 2 3 2" xfId="201"/>
    <cellStyle name="常规 2 8 2" xfId="202"/>
    <cellStyle name="常规 10 2 3 2 2" xfId="203"/>
    <cellStyle name="常规 10 2 3 2 3" xfId="204"/>
    <cellStyle name="常规 10 2 3 2 4" xfId="205"/>
    <cellStyle name="常规 10 4 5 2" xfId="206"/>
    <cellStyle name="常规 10 2 3 3" xfId="207"/>
    <cellStyle name="常规 10 2 3 3 2" xfId="208"/>
    <cellStyle name="常规 10 2 3 4" xfId="209"/>
    <cellStyle name="常规 2 2 2 6 2" xfId="210"/>
    <cellStyle name="常规 10 2 3 4 2" xfId="211"/>
    <cellStyle name="常规 10 2 3 5" xfId="212"/>
    <cellStyle name="常规 2 10" xfId="213"/>
    <cellStyle name="常规 10 2 3 6" xfId="214"/>
    <cellStyle name="常规 2 11" xfId="215"/>
    <cellStyle name="常规 5 2 7 2" xfId="216"/>
    <cellStyle name="常规 10 2 3 6 2" xfId="217"/>
    <cellStyle name="常规_Sheet1" xfId="218"/>
    <cellStyle name="常规 10 2 3 7" xfId="219"/>
    <cellStyle name="常规 2 12" xfId="220"/>
    <cellStyle name="常规 10 2 3 7 2" xfId="221"/>
    <cellStyle name="常规 10 2 3 8" xfId="222"/>
    <cellStyle name="常规 10 2 3 9" xfId="223"/>
    <cellStyle name="常规 10 2 4" xfId="224"/>
    <cellStyle name="常规 7 4 2 2 2 2" xfId="225"/>
    <cellStyle name="常规 2 9" xfId="226"/>
    <cellStyle name="常规 10 2 4 2" xfId="227"/>
    <cellStyle name="常规 2 3" xfId="228"/>
    <cellStyle name="常规 10 2 4 2 2" xfId="229"/>
    <cellStyle name="常规 2 3 2" xfId="230"/>
    <cellStyle name="常规 10 2 4 3" xfId="231"/>
    <cellStyle name="常规 2 4" xfId="232"/>
    <cellStyle name="常规 10 2 4 3 2" xfId="233"/>
    <cellStyle name="常规 7 2 2 5" xfId="234"/>
    <cellStyle name="常规 2 4 2" xfId="235"/>
    <cellStyle name="常规 10 2 4 4" xfId="236"/>
    <cellStyle name="常规 10 3 3 2 2" xfId="237"/>
    <cellStyle name="常规 2 5" xfId="238"/>
    <cellStyle name="常规 10 2 5" xfId="239"/>
    <cellStyle name="常规 10 2 5 2" xfId="240"/>
    <cellStyle name="常规 3 3" xfId="241"/>
    <cellStyle name="常规 10 2 6" xfId="242"/>
    <cellStyle name="常规 10 2 6 2" xfId="243"/>
    <cellStyle name="常规 4 3" xfId="244"/>
    <cellStyle name="常规 10 2 7" xfId="245"/>
    <cellStyle name="常规 10 2 7 2" xfId="246"/>
    <cellStyle name="常规 5 3" xfId="247"/>
    <cellStyle name="常规 7 3 3 2" xfId="248"/>
    <cellStyle name="常规 10 2 8" xfId="249"/>
    <cellStyle name="常规 7 3 3 2 2" xfId="250"/>
    <cellStyle name="常规 10 2 8 2" xfId="251"/>
    <cellStyle name="常规 7 4 2 4" xfId="252"/>
    <cellStyle name="常规 6 3" xfId="253"/>
    <cellStyle name="常规 7 3 3 3" xfId="254"/>
    <cellStyle name="常规 10 2 9" xfId="255"/>
    <cellStyle name="常规 10 3" xfId="256"/>
    <cellStyle name="常规 5 2 9" xfId="257"/>
    <cellStyle name="常规 7 6" xfId="258"/>
    <cellStyle name="常规 10 3 10" xfId="259"/>
    <cellStyle name="常规 9 3 2" xfId="260"/>
    <cellStyle name="常规 7 7" xfId="261"/>
    <cellStyle name="常规 10 3 11" xfId="262"/>
    <cellStyle name="常规 10 7 2" xfId="263"/>
    <cellStyle name="常规 10 3 2" xfId="264"/>
    <cellStyle name="常规 3 7" xfId="265"/>
    <cellStyle name="常规 10 3 2 2" xfId="266"/>
    <cellStyle name="常规 3 4 2 3" xfId="267"/>
    <cellStyle name="常规 3 7 2" xfId="268"/>
    <cellStyle name="常规 10 3 2 2 2" xfId="269"/>
    <cellStyle name="常规 10 3 2 2 3" xfId="270"/>
    <cellStyle name="常规 10 6 2 2" xfId="271"/>
    <cellStyle name="常规 10 3 2 2 3 2" xfId="272"/>
    <cellStyle name="常规 10 4" xfId="273"/>
    <cellStyle name="常规 10 3 2 2 4" xfId="274"/>
    <cellStyle name="常规 10 3 2 3" xfId="275"/>
    <cellStyle name="常规 10 3 2 3 2" xfId="276"/>
    <cellStyle name="常规 10 3 2 4" xfId="277"/>
    <cellStyle name="常规 2 2 3 5 2" xfId="278"/>
    <cellStyle name="常规 10 3 2 4 2" xfId="279"/>
    <cellStyle name="常规 3 2 3" xfId="280"/>
    <cellStyle name="常规 10 3 2 5" xfId="281"/>
    <cellStyle name="常规 10 3 2 5 2" xfId="282"/>
    <cellStyle name="常规 3 3 3" xfId="283"/>
    <cellStyle name="常规 10 3 2 6" xfId="284"/>
    <cellStyle name="常规 5 3 6 2" xfId="285"/>
    <cellStyle name="常规 7 2 2 2 2 2" xfId="286"/>
    <cellStyle name="常规 10 3 2 7" xfId="287"/>
    <cellStyle name="常规 7 2 2 2 2 2 2" xfId="288"/>
    <cellStyle name="常规 10 3 2 7 2" xfId="289"/>
    <cellStyle name="常规 3 5 3" xfId="290"/>
    <cellStyle name="常规 7 2 2 2 2 3" xfId="291"/>
    <cellStyle name="常规 10 3 2 8" xfId="292"/>
    <cellStyle name="常规 7 2 2 2 2 4" xfId="293"/>
    <cellStyle name="常规 10 3 2 9" xfId="294"/>
    <cellStyle name="常规 7 5 2 3 2" xfId="295"/>
    <cellStyle name="常规 10 3 3" xfId="296"/>
    <cellStyle name="常规 3 8" xfId="297"/>
    <cellStyle name="常规 10 3 3 3 2" xfId="298"/>
    <cellStyle name="常规 3 5" xfId="299"/>
    <cellStyle name="常规 10 3 4" xfId="300"/>
    <cellStyle name="常规 7 4 2 2 3 2" xfId="301"/>
    <cellStyle name="常规 3 9" xfId="302"/>
    <cellStyle name="常规 10 3 4 2" xfId="303"/>
    <cellStyle name="常规 2 2 3 7" xfId="304"/>
    <cellStyle name="常规 3 9 2" xfId="305"/>
    <cellStyle name="常规 10 3 5" xfId="306"/>
    <cellStyle name="常规 10 3 6" xfId="307"/>
    <cellStyle name="常规 10 3 7" xfId="308"/>
    <cellStyle name="常规 10 3 7 2" xfId="309"/>
    <cellStyle name="常规 7 3 4 2" xfId="310"/>
    <cellStyle name="常规 10 3 8" xfId="311"/>
    <cellStyle name="常规 10 3 8 2" xfId="312"/>
    <cellStyle name="常规 10 3 9" xfId="313"/>
    <cellStyle name="常规 10 3 9 2" xfId="314"/>
    <cellStyle name="常规 7 4 2 2 4" xfId="315"/>
    <cellStyle name="常规 10 4 11" xfId="316"/>
    <cellStyle name="常规 10 4 2 6 2" xfId="317"/>
    <cellStyle name="常规 10 4 2" xfId="318"/>
    <cellStyle name="常规 4 2 5" xfId="319"/>
    <cellStyle name="常规 4 7" xfId="320"/>
    <cellStyle name="常规 10 4 2 2" xfId="321"/>
    <cellStyle name="常规 10 8" xfId="322"/>
    <cellStyle name="常规 9 4" xfId="323"/>
    <cellStyle name="常规 4 2 5 2" xfId="324"/>
    <cellStyle name="常规 4 7 2" xfId="325"/>
    <cellStyle name="常规 10 4 2 2 2" xfId="326"/>
    <cellStyle name="常规 10 8 2" xfId="327"/>
    <cellStyle name="常规 10 4 2 2 2 2" xfId="328"/>
    <cellStyle name="常规 10 4 2 2 3" xfId="329"/>
    <cellStyle name="常规 10 4 2 2 4" xfId="330"/>
    <cellStyle name="常规 10 4 2 3" xfId="331"/>
    <cellStyle name="常规 10 9" xfId="332"/>
    <cellStyle name="常规 7 2 2 3 2 2" xfId="333"/>
    <cellStyle name="常规 10 4 2 7" xfId="334"/>
    <cellStyle name="常规 10 4 2 7 2" xfId="335"/>
    <cellStyle name="常规 10 4 2 9" xfId="336"/>
    <cellStyle name="常规 2 2 6 2" xfId="337"/>
    <cellStyle name="常规 10 4 3" xfId="338"/>
    <cellStyle name="常规 4 2 6" xfId="339"/>
    <cellStyle name="常规 4 8" xfId="340"/>
    <cellStyle name="常规 10 4 3 2" xfId="341"/>
    <cellStyle name="常规 4 2 6 2" xfId="342"/>
    <cellStyle name="常规 10 4 3 2 2" xfId="343"/>
    <cellStyle name="常规 10 4 3 3" xfId="344"/>
    <cellStyle name="常规 10 4 3 3 2" xfId="345"/>
    <cellStyle name="常规 10 4 4" xfId="346"/>
    <cellStyle name="常规 4 2 7" xfId="347"/>
    <cellStyle name="常规 4 9" xfId="348"/>
    <cellStyle name="常规 10 4 4 2" xfId="349"/>
    <cellStyle name="常规 10 4 5" xfId="350"/>
    <cellStyle name="常规 4 2 8" xfId="351"/>
    <cellStyle name="常规 10 4 6" xfId="352"/>
    <cellStyle name="常规 10 4 6 2" xfId="353"/>
    <cellStyle name="常规 10 4 7" xfId="354"/>
    <cellStyle name="常规 7 3 5 2" xfId="355"/>
    <cellStyle name="常规 10 4 8" xfId="356"/>
    <cellStyle name="常规 10 4 8 2" xfId="357"/>
    <cellStyle name="常规 16" xfId="358"/>
    <cellStyle name="常规 10 4 9" xfId="359"/>
    <cellStyle name="常规 10 4 9 2" xfId="360"/>
    <cellStyle name="常规 10 5" xfId="361"/>
    <cellStyle name="常规 10 5 2" xfId="362"/>
    <cellStyle name="常规 5 7" xfId="363"/>
    <cellStyle name="常规 10 5 2 2" xfId="364"/>
    <cellStyle name="常规 5 7 2" xfId="365"/>
    <cellStyle name="常规 7 3 6" xfId="366"/>
    <cellStyle name="常规 10 5 2 2 2" xfId="367"/>
    <cellStyle name="常规 10 5 2 3" xfId="368"/>
    <cellStyle name="常规 10 5 3" xfId="369"/>
    <cellStyle name="常规 4 3 2 2 2" xfId="370"/>
    <cellStyle name="常规 5 8" xfId="371"/>
    <cellStyle name="常规 10 5 3 2" xfId="372"/>
    <cellStyle name="常规 5 8 2" xfId="373"/>
    <cellStyle name="常规 10 5 4" xfId="374"/>
    <cellStyle name="常规 4 3 2 2 3" xfId="375"/>
    <cellStyle name="常规 5 9" xfId="376"/>
    <cellStyle name="常规 10 5 5" xfId="377"/>
    <cellStyle name="常规 10 5 5 2" xfId="378"/>
    <cellStyle name="常规 2 3 4" xfId="379"/>
    <cellStyle name="常规 10 5 6" xfId="380"/>
    <cellStyle name="常规 2 2 2 2" xfId="381"/>
    <cellStyle name="常规 10 5 6 2" xfId="382"/>
    <cellStyle name="常规 2 2 2 2 2" xfId="383"/>
    <cellStyle name="常规 10 5 7" xfId="384"/>
    <cellStyle name="常规 2 2 2 3" xfId="385"/>
    <cellStyle name="常规 10 5 7 2" xfId="386"/>
    <cellStyle name="常规 2 2 2 3 2" xfId="387"/>
    <cellStyle name="常规 10 6" xfId="388"/>
    <cellStyle name="常规 10 6 2" xfId="389"/>
    <cellStyle name="常规 3 11" xfId="390"/>
    <cellStyle name="常规 9 2 2" xfId="391"/>
    <cellStyle name="常规 7 4 2 8" xfId="392"/>
    <cellStyle name="常规 6 7" xfId="393"/>
    <cellStyle name="常规 10 6 3" xfId="394"/>
    <cellStyle name="常规 4 3 2 3 2" xfId="395"/>
    <cellStyle name="常规 7 4 2 9" xfId="396"/>
    <cellStyle name="常规 6 8" xfId="397"/>
    <cellStyle name="常规 10 6 3 2" xfId="398"/>
    <cellStyle name="常规 10 6 4" xfId="399"/>
    <cellStyle name="常规 10 7" xfId="400"/>
    <cellStyle name="常规 11 2 2" xfId="401"/>
    <cellStyle name="常规 11 3" xfId="402"/>
    <cellStyle name="常规 2 3 2 2" xfId="403"/>
    <cellStyle name="常规 11 4" xfId="404"/>
    <cellStyle name="常规 11 5" xfId="405"/>
    <cellStyle name="常规 15 2" xfId="406"/>
    <cellStyle name="常规 7 4 2 5 2" xfId="407"/>
    <cellStyle name="常规 17" xfId="408"/>
    <cellStyle name="常规 6 4 2" xfId="409"/>
    <cellStyle name="常规 17 2" xfId="410"/>
    <cellStyle name="常规 18" xfId="411"/>
    <cellStyle name="常规 2" xfId="412"/>
    <cellStyle name="常规 3 3 4" xfId="413"/>
    <cellStyle name="常规 2 2" xfId="414"/>
    <cellStyle name="常规 3 3 4 2" xfId="415"/>
    <cellStyle name="常规 2 2 10" xfId="416"/>
    <cellStyle name="常规 2 2 2" xfId="417"/>
    <cellStyle name="常规 2 2 2 4 2" xfId="418"/>
    <cellStyle name="常规 2 2 3" xfId="419"/>
    <cellStyle name="常规 2 2 3 2" xfId="420"/>
    <cellStyle name="常规 2 2 3 2 2" xfId="421"/>
    <cellStyle name="常规 7 3 2 7" xfId="422"/>
    <cellStyle name="常规 3 4 4" xfId="423"/>
    <cellStyle name="常规 2 2 3 3" xfId="424"/>
    <cellStyle name="常规 2 2 3 3 2" xfId="425"/>
    <cellStyle name="常规 7 3 7 2" xfId="426"/>
    <cellStyle name="常规 2 2 3 4" xfId="427"/>
    <cellStyle name="常规 2 2 3 4 2" xfId="428"/>
    <cellStyle name="常规 2 2 3 5" xfId="429"/>
    <cellStyle name="常规 3 3 2 2 2" xfId="430"/>
    <cellStyle name="常规 2 2 3 6" xfId="431"/>
    <cellStyle name="常规 7 3 2 7 2" xfId="432"/>
    <cellStyle name="常规 3 4 4 2" xfId="433"/>
    <cellStyle name="常规 2 2 3 8" xfId="434"/>
    <cellStyle name="常规 2 2 4 2" xfId="435"/>
    <cellStyle name="常规 2 2 5" xfId="436"/>
    <cellStyle name="常规 2 2 5 2" xfId="437"/>
    <cellStyle name="常规 2 2 6" xfId="438"/>
    <cellStyle name="常规 2 2 7" xfId="439"/>
    <cellStyle name="常规 2 2 7 2" xfId="440"/>
    <cellStyle name="常规 2 2 8" xfId="441"/>
    <cellStyle name="常规 2 2 9" xfId="442"/>
    <cellStyle name="常规 2 3 3" xfId="443"/>
    <cellStyle name="常规 2 3 3 2" xfId="444"/>
    <cellStyle name="常规 7 4 3 2 2" xfId="445"/>
    <cellStyle name="常规 2 3 5" xfId="446"/>
    <cellStyle name="常规 2 3 5 2" xfId="447"/>
    <cellStyle name="常规 2 3 6" xfId="448"/>
    <cellStyle name="常规 5 2 2 2" xfId="449"/>
    <cellStyle name="常规 2 3 6 2" xfId="450"/>
    <cellStyle name="常规 5 2 2 2 2" xfId="451"/>
    <cellStyle name="常规 5 2 2 3" xfId="452"/>
    <cellStyle name="常规 2 3 7" xfId="453"/>
    <cellStyle name="常规 7 2 2 10" xfId="454"/>
    <cellStyle name="常规 5 2 2 4" xfId="455"/>
    <cellStyle name="常规 2 3 8" xfId="456"/>
    <cellStyle name="常规 7 2 2 11" xfId="457"/>
    <cellStyle name="常规 7 2 3 5" xfId="458"/>
    <cellStyle name="常规 2 5 2" xfId="459"/>
    <cellStyle name="常规 3" xfId="460"/>
    <cellStyle name="常规 3 3 5" xfId="461"/>
    <cellStyle name="常规 3 10" xfId="462"/>
    <cellStyle name="常规 7 4 2 7" xfId="463"/>
    <cellStyle name="常规 6 6" xfId="464"/>
    <cellStyle name="常规 3 2" xfId="465"/>
    <cellStyle name="常规 3 3 5 2" xfId="466"/>
    <cellStyle name="常规 3 2 2" xfId="467"/>
    <cellStyle name="常规 3 2 2 2" xfId="468"/>
    <cellStyle name="常规 3 2 3 2" xfId="469"/>
    <cellStyle name="常规 3 2 4" xfId="470"/>
    <cellStyle name="常规 3 2 4 2" xfId="471"/>
    <cellStyle name="常规 7 2 11" xfId="472"/>
    <cellStyle name="常规 3 2 5" xfId="473"/>
    <cellStyle name="常规 3 2 5 2" xfId="474"/>
    <cellStyle name="常规 3 2 7" xfId="475"/>
    <cellStyle name="常规 3 2 8" xfId="476"/>
    <cellStyle name="常规 3 3 2" xfId="477"/>
    <cellStyle name="常规 3 3 2 2" xfId="478"/>
    <cellStyle name="常规 3 3 3 2" xfId="479"/>
    <cellStyle name="常规 3 3 6" xfId="480"/>
    <cellStyle name="常规 4" xfId="481"/>
    <cellStyle name="常规 5 3 2 2" xfId="482"/>
    <cellStyle name="常规 3 3 6 2" xfId="483"/>
    <cellStyle name="常规 4 2" xfId="484"/>
    <cellStyle name="常规 3 3 7" xfId="485"/>
    <cellStyle name="常规 5" xfId="486"/>
    <cellStyle name="常规 3 4" xfId="487"/>
    <cellStyle name="常规 7 3 2 5" xfId="488"/>
    <cellStyle name="常规 3 4 2" xfId="489"/>
    <cellStyle name="常规 7 3 2 5 2" xfId="490"/>
    <cellStyle name="常规 3 4 2 2" xfId="491"/>
    <cellStyle name="常规 3 4 2 2 2" xfId="492"/>
    <cellStyle name="常规 8 2 2" xfId="493"/>
    <cellStyle name="常规 7 3 2 8" xfId="494"/>
    <cellStyle name="常规 3 4 5" xfId="495"/>
    <cellStyle name="常规 7 3 2 9" xfId="496"/>
    <cellStyle name="常规 3 4 6" xfId="497"/>
    <cellStyle name="常规 5 3 3 2" xfId="498"/>
    <cellStyle name="常规 3 4 7" xfId="499"/>
    <cellStyle name="常规 3 4 8" xfId="500"/>
    <cellStyle name="常规 3 5 2" xfId="501"/>
    <cellStyle name="常规 7 8 2" xfId="502"/>
    <cellStyle name="常规 3 6" xfId="503"/>
    <cellStyle name="常规 3 6 2" xfId="504"/>
    <cellStyle name="常规 4 2 2" xfId="505"/>
    <cellStyle name="常规 4 4" xfId="506"/>
    <cellStyle name="常规 7 4 2 5" xfId="507"/>
    <cellStyle name="常规 4 2 2 2" xfId="508"/>
    <cellStyle name="常规 4 4 2" xfId="509"/>
    <cellStyle name="常规 6 4" xfId="510"/>
    <cellStyle name="常规 4 5" xfId="511"/>
    <cellStyle name="常规 4 2 3" xfId="512"/>
    <cellStyle name="常规 4 5 2" xfId="513"/>
    <cellStyle name="常规 4 2 3 2" xfId="514"/>
    <cellStyle name="常规 7 4" xfId="515"/>
    <cellStyle name="常规 4 6" xfId="516"/>
    <cellStyle name="常规 4 2 4" xfId="517"/>
    <cellStyle name="常规 7 9 2" xfId="518"/>
    <cellStyle name="常规 4 6 2" xfId="519"/>
    <cellStyle name="常规 4 2 4 2" xfId="520"/>
    <cellStyle name="常规 8 4" xfId="521"/>
    <cellStyle name="常规 5 4" xfId="522"/>
    <cellStyle name="常规 4 3 2" xfId="523"/>
    <cellStyle name="常规 5 4 2" xfId="524"/>
    <cellStyle name="常规 4 3 2 2" xfId="525"/>
    <cellStyle name="常规 4 3 2 3" xfId="526"/>
    <cellStyle name="常规 4 3 2 4" xfId="527"/>
    <cellStyle name="常规 4 3 2 5" xfId="528"/>
    <cellStyle name="常规 7 10 2" xfId="529"/>
    <cellStyle name="常规 5 5" xfId="530"/>
    <cellStyle name="常规 4 3 3" xfId="531"/>
    <cellStyle name="常规 5 10" xfId="532"/>
    <cellStyle name="常规 5 2 2 4 2" xfId="533"/>
    <cellStyle name="常规 5 2 2 5" xfId="534"/>
    <cellStyle name="常规 5 2 2 7" xfId="535"/>
    <cellStyle name="常规 5 2 2 5 2" xfId="536"/>
    <cellStyle name="常规 5 2 2 6" xfId="537"/>
    <cellStyle name="常规 5 2 2 6 2" xfId="538"/>
    <cellStyle name="常规 7 2 8" xfId="539"/>
    <cellStyle name="常规 5 2 2 8" xfId="540"/>
    <cellStyle name="常规 7 2 3 3 2" xfId="541"/>
    <cellStyle name="常规 5 2 3 2" xfId="542"/>
    <cellStyle name="常规 5 2 4 2" xfId="543"/>
    <cellStyle name="常规 5 2 5" xfId="544"/>
    <cellStyle name="常规 5 2 5 2" xfId="545"/>
    <cellStyle name="常规 5 2 6" xfId="546"/>
    <cellStyle name="常规 5 2 7" xfId="547"/>
    <cellStyle name="常规 5 3 2" xfId="548"/>
    <cellStyle name="常规 5 3 3" xfId="549"/>
    <cellStyle name="常规 5 3 4" xfId="550"/>
    <cellStyle name="常规 5 3 4 2" xfId="551"/>
    <cellStyle name="常规 5 3 5" xfId="552"/>
    <cellStyle name="常规 5 3 5 2" xfId="553"/>
    <cellStyle name="常规 5 3 6" xfId="554"/>
    <cellStyle name="常规 5 3 7" xfId="555"/>
    <cellStyle name="常规 5 5 2" xfId="556"/>
    <cellStyle name="常规 7 2 2 2 7" xfId="557"/>
    <cellStyle name="常规 5 6" xfId="558"/>
    <cellStyle name="常规 5 6 2" xfId="559"/>
    <cellStyle name="常规 6 2" xfId="560"/>
    <cellStyle name="常规 7 4 2 3" xfId="561"/>
    <cellStyle name="常规 6 2 2" xfId="562"/>
    <cellStyle name="常规 7 4 2 3 2" xfId="563"/>
    <cellStyle name="常规 6 3 2" xfId="564"/>
    <cellStyle name="常规 7 4 2 4 2" xfId="565"/>
    <cellStyle name="常规 6 5 2" xfId="566"/>
    <cellStyle name="常规 7 4 2 6 2" xfId="567"/>
    <cellStyle name="常规 6 6 2" xfId="568"/>
    <cellStyle name="常规 7 4 2 7 2" xfId="569"/>
    <cellStyle name="常规 6 6 3" xfId="570"/>
    <cellStyle name="常规 7" xfId="571"/>
    <cellStyle name="常规 7 10" xfId="572"/>
    <cellStyle name="常规 7 11" xfId="573"/>
    <cellStyle name="常规 7 12" xfId="574"/>
    <cellStyle name="常规 7 2 2 2 3 2" xfId="575"/>
    <cellStyle name="常规 7 12 2" xfId="576"/>
    <cellStyle name="常规 7 5" xfId="577"/>
    <cellStyle name="常规 7 13" xfId="578"/>
    <cellStyle name="常规 7 14" xfId="579"/>
    <cellStyle name="常规 7 2" xfId="580"/>
    <cellStyle name="常规 7 4 3 3" xfId="581"/>
    <cellStyle name="常规 7 2 10" xfId="582"/>
    <cellStyle name="常规 7 2 9" xfId="583"/>
    <cellStyle name="常规 7 2 10 2" xfId="584"/>
    <cellStyle name="常规 7 2 9 2" xfId="585"/>
    <cellStyle name="常规 7 2 12" xfId="586"/>
    <cellStyle name="常规 7 2 2" xfId="587"/>
    <cellStyle name="常规 7 2 2 8" xfId="588"/>
    <cellStyle name="常规 7 4 3 3 2" xfId="589"/>
    <cellStyle name="常规 7 2 2 2" xfId="590"/>
    <cellStyle name="常规 7 2 2 8 2" xfId="591"/>
    <cellStyle name="常规 7 2 2 2 2 3 2" xfId="592"/>
    <cellStyle name="常规 7 2 2 2 3" xfId="593"/>
    <cellStyle name="常规 7 2 2 2 4" xfId="594"/>
    <cellStyle name="常规 7 5 3 2" xfId="595"/>
    <cellStyle name="常规 7 2 2 2 4 2" xfId="596"/>
    <cellStyle name="常规 7 2 2 2 5" xfId="597"/>
    <cellStyle name="常规 7 2 2 2 6" xfId="598"/>
    <cellStyle name="常规 7 2 2 2 6 2" xfId="599"/>
    <cellStyle name="常规 7 2 2 2 7 2" xfId="600"/>
    <cellStyle name="常规 7 2 2 2 8" xfId="601"/>
    <cellStyle name="常规 7 2 2 2 9" xfId="602"/>
    <cellStyle name="常规 7 2 2 3" xfId="603"/>
    <cellStyle name="常规 7 2 2 3 2" xfId="604"/>
    <cellStyle name="常规 7 2 2 3 3" xfId="605"/>
    <cellStyle name="常规 7 2 2 3 3 2" xfId="606"/>
    <cellStyle name="常规 7 2 2 3 4" xfId="607"/>
    <cellStyle name="常规 7 5 4 2" xfId="608"/>
    <cellStyle name="常规 7 2 2 4" xfId="609"/>
    <cellStyle name="常规 7 2 2 4 2" xfId="610"/>
    <cellStyle name="常规 7 2 2 5 2" xfId="611"/>
    <cellStyle name="常规 7 2 2 6" xfId="612"/>
    <cellStyle name="常规 7 2 2 6 2" xfId="613"/>
    <cellStyle name="常规 7 2 2 7" xfId="614"/>
    <cellStyle name="常规 7 2 2 7 2" xfId="615"/>
    <cellStyle name="常规 7 2 2 9" xfId="616"/>
    <cellStyle name="常规 7 2 3" xfId="617"/>
    <cellStyle name="常规 7 2 2 9 2" xfId="618"/>
    <cellStyle name="常规 7 2 3 2" xfId="619"/>
    <cellStyle name="常规 7 2 3 2 2" xfId="620"/>
    <cellStyle name="常规 7 2 3 2 2 2" xfId="621"/>
    <cellStyle name="常规 7 2 3 2 3" xfId="622"/>
    <cellStyle name="常规 7 2 3 2 3 2" xfId="623"/>
    <cellStyle name="常规 7 2 3 2 4" xfId="624"/>
    <cellStyle name="常规 7 6 3 2" xfId="625"/>
    <cellStyle name="常规 7 2 3 3" xfId="626"/>
    <cellStyle name="常规 7 2 3 4" xfId="627"/>
    <cellStyle name="常规 7 2 3 4 2" xfId="628"/>
    <cellStyle name="常规 7 2 3 5 2" xfId="629"/>
    <cellStyle name="常规 7 2 3 6" xfId="630"/>
    <cellStyle name="常规 7 2 3 6 2" xfId="631"/>
    <cellStyle name="常规 7 2 3 7" xfId="632"/>
    <cellStyle name="常规 7 2 3 7 2" xfId="633"/>
    <cellStyle name="常规 7 2 3 8" xfId="634"/>
    <cellStyle name="常规 7 3 2" xfId="635"/>
    <cellStyle name="常规 7 2 3 9" xfId="636"/>
    <cellStyle name="常规 7 3 3" xfId="637"/>
    <cellStyle name="常规 7 2 4" xfId="638"/>
    <cellStyle name="常规 7 2 4 2" xfId="639"/>
    <cellStyle name="常规 7 2 4 2 2" xfId="640"/>
    <cellStyle name="常规 7 2 4 3" xfId="641"/>
    <cellStyle name="常规 7 2 4 3 2" xfId="642"/>
    <cellStyle name="常规 7 2 4 4" xfId="643"/>
    <cellStyle name="常规 7 2 5" xfId="644"/>
    <cellStyle name="常规 7 2 5 2" xfId="645"/>
    <cellStyle name="常规 7 2 6" xfId="646"/>
    <cellStyle name="常规 7 2 6 2" xfId="647"/>
    <cellStyle name="常规 9" xfId="648"/>
    <cellStyle name="常规 7 2 7" xfId="649"/>
    <cellStyle name="常规 7 2 7 2" xfId="650"/>
    <cellStyle name="常规 7 3 10" xfId="651"/>
    <cellStyle name="常规 7 3 11" xfId="652"/>
    <cellStyle name="常规 7 3 2 2" xfId="653"/>
    <cellStyle name="常规 7 3 2 2 2" xfId="654"/>
    <cellStyle name="常规 7 3 2 2 2 2" xfId="655"/>
    <cellStyle name="常规 7 3 2 2 3" xfId="656"/>
    <cellStyle name="常规 7 3 2 2 3 2" xfId="657"/>
    <cellStyle name="常规 7 3 2 2 4" xfId="658"/>
    <cellStyle name="常规 7 3 2 3" xfId="659"/>
    <cellStyle name="常规 7 3 2 3 2" xfId="660"/>
    <cellStyle name="常规 7 3 2 4" xfId="661"/>
    <cellStyle name="常规 7 3 2 4 2" xfId="662"/>
    <cellStyle name="常规 7 3 3 4" xfId="663"/>
    <cellStyle name="常规 7 3 4" xfId="664"/>
    <cellStyle name="常规 7 3 5" xfId="665"/>
    <cellStyle name="常规 7 3 7" xfId="666"/>
    <cellStyle name="常规 7 3 8" xfId="667"/>
    <cellStyle name="常规 7 3 8 2" xfId="668"/>
    <cellStyle name="常规 7 3 9" xfId="669"/>
    <cellStyle name="常规 7 3 9 2" xfId="670"/>
    <cellStyle name="常规 7 4 10" xfId="671"/>
    <cellStyle name="常规 7 4 2" xfId="672"/>
    <cellStyle name="常规 7 4 2 2" xfId="673"/>
    <cellStyle name="常规 7 4 2 2 2" xfId="674"/>
    <cellStyle name="常规 7 4 3" xfId="675"/>
    <cellStyle name="常规 7 4 3 2" xfId="676"/>
    <cellStyle name="常规 7 4 4" xfId="677"/>
    <cellStyle name="常规 7 4 5 2" xfId="678"/>
    <cellStyle name="常规 7 4 6 2" xfId="679"/>
    <cellStyle name="常规 7 4 7 2" xfId="680"/>
    <cellStyle name="常规 7 4 8 2" xfId="681"/>
    <cellStyle name="常规 7 4 9 2" xfId="682"/>
    <cellStyle name="常规 7 5 2" xfId="683"/>
    <cellStyle name="常规 7 5 2 2" xfId="684"/>
    <cellStyle name="常规 7 5 2 3" xfId="685"/>
    <cellStyle name="常规 7 5 2 4" xfId="686"/>
    <cellStyle name="常规 7 5 3" xfId="687"/>
    <cellStyle name="常规 7 5 4" xfId="688"/>
    <cellStyle name="常规 7 5 5" xfId="689"/>
    <cellStyle name="常规 7 5 5 2" xfId="690"/>
    <cellStyle name="常规 7 5 6" xfId="691"/>
    <cellStyle name="常规 7 5 6 2" xfId="692"/>
    <cellStyle name="常规 7 5 7" xfId="693"/>
    <cellStyle name="常规 7 5 7 2" xfId="694"/>
    <cellStyle name="常规 7 5 8" xfId="695"/>
    <cellStyle name="常规 7 5 9" xfId="696"/>
    <cellStyle name="常规 7 6 2" xfId="697"/>
    <cellStyle name="常规 7 6 3" xfId="698"/>
    <cellStyle name="常规 7 6 4" xfId="699"/>
    <cellStyle name="常规 7 8" xfId="700"/>
    <cellStyle name="常规 9 3 3" xfId="701"/>
    <cellStyle name="常规 7 9" xfId="702"/>
    <cellStyle name="常规 7_总成绩" xfId="703"/>
    <cellStyle name="常规 8" xfId="704"/>
    <cellStyle name="常规 8 3 2" xfId="705"/>
    <cellStyle name="常规 8 4 2" xfId="706"/>
    <cellStyle name="常规 8 5" xfId="707"/>
    <cellStyle name="常规 8 5 2" xfId="708"/>
    <cellStyle name="常规 8 6" xfId="709"/>
    <cellStyle name="常规 8 6 2" xfId="710"/>
    <cellStyle name="常规 8 7" xfId="711"/>
    <cellStyle name="常规 8 8" xfId="712"/>
    <cellStyle name="常规 9 2" xfId="713"/>
    <cellStyle name="常规 9 3" xfId="714"/>
    <cellStyle name="好_Sheet1" xfId="71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tabSelected="1" view="pageBreakPreview" zoomScale="75" zoomScaleNormal="100" workbookViewId="0">
      <pane xSplit="7" ySplit="3" topLeftCell="H4" activePane="bottomRight" state="frozen"/>
      <selection/>
      <selection pane="topRight"/>
      <selection pane="bottomLeft"/>
      <selection pane="bottomRight" activeCell="J43" sqref="J43"/>
    </sheetView>
  </sheetViews>
  <sheetFormatPr defaultColWidth="9" defaultRowHeight="13.5"/>
  <cols>
    <col min="1" max="1" width="7.125" style="1" customWidth="1"/>
    <col min="2" max="2" width="10.375" style="2" customWidth="1"/>
    <col min="3" max="3" width="25.625" style="3" customWidth="1"/>
    <col min="4" max="4" width="8.625" style="1" customWidth="1"/>
    <col min="5" max="5" width="7.75" style="1" customWidth="1"/>
    <col min="6" max="6" width="15.75" style="3" customWidth="1"/>
    <col min="7" max="7" width="18.1083333333333" style="1" customWidth="1"/>
    <col min="8" max="8" width="16.75" style="4" customWidth="1"/>
    <col min="9" max="9" width="13.375" style="1" customWidth="1"/>
    <col min="10" max="10" width="15.375" style="3" customWidth="1"/>
    <col min="11" max="11" width="64.2583333333333" style="3" customWidth="1"/>
    <col min="12" max="15" width="9" style="5"/>
    <col min="16" max="16384" width="9" style="1"/>
  </cols>
  <sheetData>
    <row r="1" ht="65" customHeight="1" spans="1:11">
      <c r="A1" s="6" t="s">
        <v>0</v>
      </c>
      <c r="B1" s="7"/>
      <c r="C1" s="6"/>
      <c r="D1" s="6"/>
      <c r="E1" s="6"/>
      <c r="F1" s="6"/>
      <c r="G1" s="6"/>
      <c r="H1" s="6"/>
      <c r="I1" s="6"/>
      <c r="J1" s="6"/>
      <c r="K1" s="6"/>
    </row>
    <row r="2" ht="34" customHeight="1" spans="1:11">
      <c r="A2" s="8" t="s">
        <v>1</v>
      </c>
      <c r="B2" s="9"/>
      <c r="C2" s="8"/>
      <c r="D2" s="10"/>
      <c r="E2" s="10"/>
      <c r="F2" s="10"/>
      <c r="G2" s="10"/>
      <c r="H2" s="10"/>
      <c r="I2" s="10"/>
      <c r="J2" s="10"/>
      <c r="K2" s="28">
        <v>45901</v>
      </c>
    </row>
    <row r="3" ht="48" customHeight="1" spans="1:11">
      <c r="A3" s="11" t="s">
        <v>2</v>
      </c>
      <c r="B3" s="12" t="s">
        <v>3</v>
      </c>
      <c r="C3" s="11" t="s">
        <v>4</v>
      </c>
      <c r="D3" s="11" t="s">
        <v>5</v>
      </c>
      <c r="E3" s="11" t="s">
        <v>6</v>
      </c>
      <c r="F3" s="11" t="s">
        <v>7</v>
      </c>
      <c r="G3" s="11" t="s">
        <v>8</v>
      </c>
      <c r="H3" s="13" t="s">
        <v>9</v>
      </c>
      <c r="I3" s="11" t="s">
        <v>10</v>
      </c>
      <c r="J3" s="11" t="s">
        <v>11</v>
      </c>
      <c r="K3" s="11" t="s">
        <v>12</v>
      </c>
    </row>
    <row r="4" ht="33" customHeight="1" spans="1:11">
      <c r="A4" s="11">
        <v>1</v>
      </c>
      <c r="B4" s="14" t="s">
        <v>13</v>
      </c>
      <c r="C4" s="15" t="s">
        <v>14</v>
      </c>
      <c r="D4" s="16">
        <v>23</v>
      </c>
      <c r="E4" s="16">
        <v>0</v>
      </c>
      <c r="F4" s="16">
        <v>2900</v>
      </c>
      <c r="G4" s="16"/>
      <c r="H4" s="17">
        <v>1644.15</v>
      </c>
      <c r="I4" s="29">
        <f>F4+H4-G4</f>
        <v>4544.15</v>
      </c>
      <c r="J4" s="17">
        <f>I4/2</f>
        <v>2272.075</v>
      </c>
      <c r="K4" s="16"/>
    </row>
    <row r="5" ht="33" customHeight="1" spans="1:11">
      <c r="A5" s="11">
        <v>2</v>
      </c>
      <c r="B5" s="14" t="s">
        <v>15</v>
      </c>
      <c r="C5" s="15" t="s">
        <v>16</v>
      </c>
      <c r="D5" s="16">
        <v>16</v>
      </c>
      <c r="E5" s="16">
        <v>7</v>
      </c>
      <c r="F5" s="16">
        <v>2800</v>
      </c>
      <c r="G5" s="16"/>
      <c r="H5" s="17">
        <v>1636.15</v>
      </c>
      <c r="I5" s="17">
        <f>F5+H5-G5</f>
        <v>4436.15</v>
      </c>
      <c r="J5" s="17">
        <f>I5/2</f>
        <v>2218.075</v>
      </c>
      <c r="K5" s="16" t="s">
        <v>17</v>
      </c>
    </row>
    <row r="6" ht="33" customHeight="1" spans="1:11">
      <c r="A6" s="11">
        <v>3</v>
      </c>
      <c r="B6" s="14" t="s">
        <v>18</v>
      </c>
      <c r="C6" s="15" t="s">
        <v>19</v>
      </c>
      <c r="D6" s="16">
        <v>15</v>
      </c>
      <c r="E6" s="16">
        <v>8</v>
      </c>
      <c r="F6" s="16">
        <v>2800</v>
      </c>
      <c r="G6" s="16"/>
      <c r="H6" s="17">
        <v>1636.15</v>
      </c>
      <c r="I6" s="17">
        <f>F6+H6-G6</f>
        <v>4436.15</v>
      </c>
      <c r="J6" s="17">
        <f>I6/2</f>
        <v>2218.075</v>
      </c>
      <c r="K6" s="16" t="s">
        <v>20</v>
      </c>
    </row>
    <row r="7" ht="33" customHeight="1" spans="1:11">
      <c r="A7" s="11">
        <v>4</v>
      </c>
      <c r="B7" s="14" t="s">
        <v>21</v>
      </c>
      <c r="C7" s="18" t="s">
        <v>22</v>
      </c>
      <c r="D7" s="16">
        <v>23</v>
      </c>
      <c r="E7" s="16">
        <v>0</v>
      </c>
      <c r="F7" s="19">
        <v>2900</v>
      </c>
      <c r="G7" s="19"/>
      <c r="H7" s="17">
        <v>1644.15</v>
      </c>
      <c r="I7" s="29">
        <f>F7+H7-G7</f>
        <v>4544.15</v>
      </c>
      <c r="J7" s="29">
        <f>I7/2</f>
        <v>2272.075</v>
      </c>
      <c r="K7" s="16"/>
    </row>
    <row r="8" ht="33" customHeight="1" spans="1:11">
      <c r="A8" s="11">
        <v>5</v>
      </c>
      <c r="B8" s="14" t="s">
        <v>23</v>
      </c>
      <c r="C8" s="15" t="s">
        <v>24</v>
      </c>
      <c r="D8" s="16">
        <v>23</v>
      </c>
      <c r="E8" s="16">
        <v>0</v>
      </c>
      <c r="F8" s="16">
        <v>2800</v>
      </c>
      <c r="G8" s="16"/>
      <c r="H8" s="17">
        <v>1636.15</v>
      </c>
      <c r="I8" s="17">
        <f>F8+H8-G8</f>
        <v>4436.15</v>
      </c>
      <c r="J8" s="17">
        <f>I8/2</f>
        <v>2218.075</v>
      </c>
      <c r="K8" s="16"/>
    </row>
    <row r="9" ht="33" customHeight="1" spans="1:11">
      <c r="A9" s="11">
        <v>6</v>
      </c>
      <c r="B9" s="14" t="s">
        <v>25</v>
      </c>
      <c r="C9" s="15" t="s">
        <v>26</v>
      </c>
      <c r="D9" s="16">
        <v>23</v>
      </c>
      <c r="E9" s="16">
        <v>0</v>
      </c>
      <c r="F9" s="16">
        <v>2900</v>
      </c>
      <c r="G9" s="16"/>
      <c r="H9" s="17">
        <v>1644.15</v>
      </c>
      <c r="I9" s="17">
        <f t="shared" ref="I9:I15" si="0">F9+H9-G9</f>
        <v>4544.15</v>
      </c>
      <c r="J9" s="17">
        <f t="shared" ref="J9:J15" si="1">I9/2</f>
        <v>2272.075</v>
      </c>
      <c r="K9" s="16"/>
    </row>
    <row r="10" ht="33" customHeight="1" spans="1:11">
      <c r="A10" s="11">
        <v>7</v>
      </c>
      <c r="B10" s="14" t="s">
        <v>27</v>
      </c>
      <c r="C10" s="15" t="s">
        <v>28</v>
      </c>
      <c r="D10" s="16">
        <v>23</v>
      </c>
      <c r="E10" s="16">
        <v>0</v>
      </c>
      <c r="F10" s="16">
        <v>2800</v>
      </c>
      <c r="G10" s="16"/>
      <c r="H10" s="17">
        <v>1636.15</v>
      </c>
      <c r="I10" s="17">
        <f t="shared" si="0"/>
        <v>4436.15</v>
      </c>
      <c r="J10" s="17">
        <f t="shared" si="1"/>
        <v>2218.075</v>
      </c>
      <c r="K10" s="16"/>
    </row>
    <row r="11" ht="33" customHeight="1" spans="1:11">
      <c r="A11" s="11">
        <v>8</v>
      </c>
      <c r="B11" s="14" t="s">
        <v>29</v>
      </c>
      <c r="C11" s="15" t="s">
        <v>30</v>
      </c>
      <c r="D11" s="16">
        <v>23</v>
      </c>
      <c r="E11" s="16">
        <v>0</v>
      </c>
      <c r="F11" s="16">
        <v>2800</v>
      </c>
      <c r="G11" s="16"/>
      <c r="H11" s="17">
        <v>1636.15</v>
      </c>
      <c r="I11" s="17">
        <f t="shared" si="0"/>
        <v>4436.15</v>
      </c>
      <c r="J11" s="17">
        <f t="shared" si="1"/>
        <v>2218.075</v>
      </c>
      <c r="K11" s="16"/>
    </row>
    <row r="12" ht="33" customHeight="1" spans="1:11">
      <c r="A12" s="11">
        <v>9</v>
      </c>
      <c r="B12" s="14" t="s">
        <v>31</v>
      </c>
      <c r="C12" s="15" t="s">
        <v>32</v>
      </c>
      <c r="D12" s="16">
        <v>23</v>
      </c>
      <c r="E12" s="16">
        <v>0</v>
      </c>
      <c r="F12" s="16">
        <v>2800</v>
      </c>
      <c r="G12" s="16"/>
      <c r="H12" s="17">
        <v>1636.15</v>
      </c>
      <c r="I12" s="17">
        <f t="shared" si="0"/>
        <v>4436.15</v>
      </c>
      <c r="J12" s="17">
        <f t="shared" si="1"/>
        <v>2218.075</v>
      </c>
      <c r="K12" s="16"/>
    </row>
    <row r="13" ht="33" customHeight="1" spans="1:11">
      <c r="A13" s="11">
        <v>10</v>
      </c>
      <c r="B13" s="14" t="s">
        <v>33</v>
      </c>
      <c r="C13" s="15" t="s">
        <v>34</v>
      </c>
      <c r="D13" s="16">
        <v>23</v>
      </c>
      <c r="E13" s="16">
        <v>0</v>
      </c>
      <c r="F13" s="16">
        <v>2800</v>
      </c>
      <c r="G13" s="16"/>
      <c r="H13" s="17">
        <v>1636.15</v>
      </c>
      <c r="I13" s="17">
        <f t="shared" si="0"/>
        <v>4436.15</v>
      </c>
      <c r="J13" s="17">
        <f t="shared" si="1"/>
        <v>2218.075</v>
      </c>
      <c r="K13" s="16"/>
    </row>
    <row r="14" ht="52" customHeight="1" spans="1:11">
      <c r="A14" s="11">
        <v>11</v>
      </c>
      <c r="B14" s="14" t="s">
        <v>35</v>
      </c>
      <c r="C14" s="15" t="s">
        <v>36</v>
      </c>
      <c r="D14" s="16">
        <v>0</v>
      </c>
      <c r="E14" s="16">
        <v>23</v>
      </c>
      <c r="F14" s="16">
        <v>2800</v>
      </c>
      <c r="G14" s="16">
        <v>2800</v>
      </c>
      <c r="H14" s="17">
        <v>1636.15</v>
      </c>
      <c r="I14" s="17">
        <v>1636.15</v>
      </c>
      <c r="J14" s="17">
        <f t="shared" si="1"/>
        <v>818.075</v>
      </c>
      <c r="K14" s="30" t="s">
        <v>37</v>
      </c>
    </row>
    <row r="15" ht="33" customHeight="1" spans="1:11">
      <c r="A15" s="11">
        <v>12</v>
      </c>
      <c r="B15" s="14" t="s">
        <v>38</v>
      </c>
      <c r="C15" s="15" t="s">
        <v>39</v>
      </c>
      <c r="D15" s="16">
        <v>18</v>
      </c>
      <c r="E15" s="16">
        <v>5</v>
      </c>
      <c r="F15" s="16">
        <v>2800</v>
      </c>
      <c r="G15" s="16"/>
      <c r="H15" s="17">
        <v>1636.15</v>
      </c>
      <c r="I15" s="17">
        <f t="shared" si="0"/>
        <v>4436.15</v>
      </c>
      <c r="J15" s="17">
        <f t="shared" si="1"/>
        <v>2218.075</v>
      </c>
      <c r="K15" s="16" t="s">
        <v>40</v>
      </c>
    </row>
    <row r="16" ht="33" customHeight="1" spans="1:11">
      <c r="A16" s="11">
        <v>13</v>
      </c>
      <c r="B16" s="14" t="s">
        <v>41</v>
      </c>
      <c r="C16" s="15" t="s">
        <v>42</v>
      </c>
      <c r="D16" s="16">
        <v>23</v>
      </c>
      <c r="E16" s="16">
        <v>0</v>
      </c>
      <c r="F16" s="16">
        <v>2800</v>
      </c>
      <c r="G16" s="16"/>
      <c r="H16" s="17">
        <v>1636.15</v>
      </c>
      <c r="I16" s="17">
        <f t="shared" ref="I16:I31" si="2">F16+H16-G16</f>
        <v>4436.15</v>
      </c>
      <c r="J16" s="17">
        <f t="shared" ref="J16:J31" si="3">I16/2</f>
        <v>2218.075</v>
      </c>
      <c r="K16" s="16"/>
    </row>
    <row r="17" ht="33" customHeight="1" spans="1:11">
      <c r="A17" s="11">
        <v>14</v>
      </c>
      <c r="B17" s="14" t="s">
        <v>43</v>
      </c>
      <c r="C17" s="15" t="s">
        <v>44</v>
      </c>
      <c r="D17" s="16">
        <v>23</v>
      </c>
      <c r="E17" s="16">
        <v>0</v>
      </c>
      <c r="F17" s="16">
        <v>2800</v>
      </c>
      <c r="G17" s="16"/>
      <c r="H17" s="17">
        <v>1636.15</v>
      </c>
      <c r="I17" s="17">
        <f t="shared" si="2"/>
        <v>4436.15</v>
      </c>
      <c r="J17" s="17">
        <f t="shared" si="3"/>
        <v>2218.075</v>
      </c>
      <c r="K17" s="16"/>
    </row>
    <row r="18" ht="33" customHeight="1" spans="1:11">
      <c r="A18" s="11">
        <v>15</v>
      </c>
      <c r="B18" s="14" t="s">
        <v>45</v>
      </c>
      <c r="C18" s="15" t="s">
        <v>46</v>
      </c>
      <c r="D18" s="16">
        <v>23</v>
      </c>
      <c r="E18" s="16">
        <v>0</v>
      </c>
      <c r="F18" s="16">
        <v>2900</v>
      </c>
      <c r="G18" s="16"/>
      <c r="H18" s="17">
        <v>1644.15</v>
      </c>
      <c r="I18" s="17">
        <f t="shared" si="2"/>
        <v>4544.15</v>
      </c>
      <c r="J18" s="17">
        <f t="shared" si="3"/>
        <v>2272.075</v>
      </c>
      <c r="K18" s="16"/>
    </row>
    <row r="19" ht="33" customHeight="1" spans="1:11">
      <c r="A19" s="11">
        <v>16</v>
      </c>
      <c r="B19" s="14" t="s">
        <v>47</v>
      </c>
      <c r="C19" s="15" t="s">
        <v>48</v>
      </c>
      <c r="D19" s="16">
        <v>23</v>
      </c>
      <c r="E19" s="16">
        <v>0</v>
      </c>
      <c r="F19" s="16">
        <v>2800</v>
      </c>
      <c r="G19" s="16"/>
      <c r="H19" s="17">
        <v>1636.15</v>
      </c>
      <c r="I19" s="17">
        <f t="shared" si="2"/>
        <v>4436.15</v>
      </c>
      <c r="J19" s="17">
        <f t="shared" si="3"/>
        <v>2218.075</v>
      </c>
      <c r="K19" s="16"/>
    </row>
    <row r="20" ht="33" customHeight="1" spans="1:11">
      <c r="A20" s="11">
        <v>17</v>
      </c>
      <c r="B20" s="14" t="s">
        <v>49</v>
      </c>
      <c r="C20" s="15" t="s">
        <v>50</v>
      </c>
      <c r="D20" s="16">
        <v>23</v>
      </c>
      <c r="E20" s="16">
        <v>0</v>
      </c>
      <c r="F20" s="16">
        <v>2800</v>
      </c>
      <c r="G20" s="16"/>
      <c r="H20" s="17">
        <v>1636.15</v>
      </c>
      <c r="I20" s="17">
        <f t="shared" si="2"/>
        <v>4436.15</v>
      </c>
      <c r="J20" s="17">
        <f t="shared" si="3"/>
        <v>2218.075</v>
      </c>
      <c r="K20" s="16"/>
    </row>
    <row r="21" ht="33" customHeight="1" spans="1:11">
      <c r="A21" s="11">
        <v>18</v>
      </c>
      <c r="B21" s="20" t="s">
        <v>51</v>
      </c>
      <c r="C21" s="21" t="s">
        <v>52</v>
      </c>
      <c r="D21" s="16">
        <v>23</v>
      </c>
      <c r="E21" s="16">
        <v>0</v>
      </c>
      <c r="F21" s="16">
        <v>2800</v>
      </c>
      <c r="G21" s="16"/>
      <c r="H21" s="17">
        <v>1636.15</v>
      </c>
      <c r="I21" s="17">
        <f t="shared" si="2"/>
        <v>4436.15</v>
      </c>
      <c r="J21" s="17">
        <f t="shared" si="3"/>
        <v>2218.075</v>
      </c>
      <c r="K21" s="16"/>
    </row>
    <row r="22" ht="33" customHeight="1" spans="1:11">
      <c r="A22" s="11">
        <v>19</v>
      </c>
      <c r="B22" s="20" t="s">
        <v>53</v>
      </c>
      <c r="C22" s="21" t="s">
        <v>54</v>
      </c>
      <c r="D22" s="16">
        <v>23</v>
      </c>
      <c r="E22" s="16">
        <v>0</v>
      </c>
      <c r="F22" s="16">
        <v>2900</v>
      </c>
      <c r="G22" s="16"/>
      <c r="H22" s="17">
        <v>1644.15</v>
      </c>
      <c r="I22" s="17">
        <f t="shared" si="2"/>
        <v>4544.15</v>
      </c>
      <c r="J22" s="17">
        <f t="shared" si="3"/>
        <v>2272.075</v>
      </c>
      <c r="K22" s="16"/>
    </row>
    <row r="23" ht="33" customHeight="1" spans="1:11">
      <c r="A23" s="11">
        <v>20</v>
      </c>
      <c r="B23" s="20" t="s">
        <v>55</v>
      </c>
      <c r="C23" s="21" t="s">
        <v>56</v>
      </c>
      <c r="D23" s="16">
        <v>23</v>
      </c>
      <c r="E23" s="16">
        <v>0</v>
      </c>
      <c r="F23" s="16">
        <v>2800</v>
      </c>
      <c r="G23" s="16"/>
      <c r="H23" s="17">
        <v>1636.15</v>
      </c>
      <c r="I23" s="17">
        <f t="shared" si="2"/>
        <v>4436.15</v>
      </c>
      <c r="J23" s="17">
        <f t="shared" si="3"/>
        <v>2218.075</v>
      </c>
      <c r="K23" s="16"/>
    </row>
    <row r="24" ht="33" customHeight="1" spans="1:11">
      <c r="A24" s="11">
        <v>21</v>
      </c>
      <c r="B24" s="20" t="s">
        <v>57</v>
      </c>
      <c r="C24" s="21" t="s">
        <v>58</v>
      </c>
      <c r="D24" s="16">
        <v>23</v>
      </c>
      <c r="E24" s="16">
        <v>0</v>
      </c>
      <c r="F24" s="16">
        <v>2800</v>
      </c>
      <c r="G24" s="16"/>
      <c r="H24" s="17">
        <v>1636.15</v>
      </c>
      <c r="I24" s="17">
        <f t="shared" si="2"/>
        <v>4436.15</v>
      </c>
      <c r="J24" s="17">
        <f t="shared" si="3"/>
        <v>2218.075</v>
      </c>
      <c r="K24" s="16"/>
    </row>
    <row r="25" ht="33" customHeight="1" spans="1:11">
      <c r="A25" s="11">
        <v>22</v>
      </c>
      <c r="B25" s="20" t="s">
        <v>59</v>
      </c>
      <c r="C25" s="21" t="s">
        <v>60</v>
      </c>
      <c r="D25" s="16">
        <v>23</v>
      </c>
      <c r="E25" s="16">
        <v>0</v>
      </c>
      <c r="F25" s="16">
        <v>2900</v>
      </c>
      <c r="G25" s="16"/>
      <c r="H25" s="17">
        <v>1644.15</v>
      </c>
      <c r="I25" s="17">
        <f t="shared" si="2"/>
        <v>4544.15</v>
      </c>
      <c r="J25" s="17">
        <f t="shared" si="3"/>
        <v>2272.075</v>
      </c>
      <c r="K25" s="16"/>
    </row>
    <row r="26" ht="33" customHeight="1" spans="1:11">
      <c r="A26" s="11">
        <v>23</v>
      </c>
      <c r="B26" s="20" t="s">
        <v>61</v>
      </c>
      <c r="C26" s="21" t="s">
        <v>62</v>
      </c>
      <c r="D26" s="16">
        <v>23</v>
      </c>
      <c r="E26" s="16">
        <v>0</v>
      </c>
      <c r="F26" s="16">
        <v>2900</v>
      </c>
      <c r="G26" s="16"/>
      <c r="H26" s="17">
        <v>1644.15</v>
      </c>
      <c r="I26" s="17">
        <f t="shared" si="2"/>
        <v>4544.15</v>
      </c>
      <c r="J26" s="17">
        <f t="shared" si="3"/>
        <v>2272.075</v>
      </c>
      <c r="K26" s="16"/>
    </row>
    <row r="27" ht="33" customHeight="1" spans="1:11">
      <c r="A27" s="11">
        <v>24</v>
      </c>
      <c r="B27" s="20" t="s">
        <v>63</v>
      </c>
      <c r="C27" s="22" t="s">
        <v>64</v>
      </c>
      <c r="D27" s="16">
        <v>19</v>
      </c>
      <c r="E27" s="16">
        <v>4</v>
      </c>
      <c r="F27" s="16">
        <v>2800</v>
      </c>
      <c r="G27" s="16"/>
      <c r="H27" s="17">
        <v>1636.15</v>
      </c>
      <c r="I27" s="17">
        <f t="shared" si="2"/>
        <v>4436.15</v>
      </c>
      <c r="J27" s="17">
        <f t="shared" si="3"/>
        <v>2218.075</v>
      </c>
      <c r="K27" s="16" t="s">
        <v>65</v>
      </c>
    </row>
    <row r="28" ht="33" customHeight="1" spans="1:11">
      <c r="A28" s="11">
        <v>25</v>
      </c>
      <c r="B28" s="20" t="s">
        <v>66</v>
      </c>
      <c r="C28" s="22" t="s">
        <v>67</v>
      </c>
      <c r="D28" s="16">
        <v>23</v>
      </c>
      <c r="E28" s="16">
        <v>0</v>
      </c>
      <c r="F28" s="16">
        <v>2800</v>
      </c>
      <c r="G28" s="16"/>
      <c r="H28" s="17">
        <v>1636.15</v>
      </c>
      <c r="I28" s="17">
        <f t="shared" si="2"/>
        <v>4436.15</v>
      </c>
      <c r="J28" s="17">
        <f t="shared" si="3"/>
        <v>2218.075</v>
      </c>
      <c r="K28" s="16"/>
    </row>
    <row r="29" ht="33" customHeight="1" spans="1:11">
      <c r="A29" s="11">
        <v>26</v>
      </c>
      <c r="B29" s="20" t="s">
        <v>68</v>
      </c>
      <c r="C29" s="21" t="s">
        <v>69</v>
      </c>
      <c r="D29" s="16">
        <v>23</v>
      </c>
      <c r="E29" s="16">
        <v>0</v>
      </c>
      <c r="F29" s="16">
        <v>2800</v>
      </c>
      <c r="G29" s="16"/>
      <c r="H29" s="17">
        <v>1636.15</v>
      </c>
      <c r="I29" s="17">
        <f t="shared" ref="I29:I39" si="4">F29+H29-G29</f>
        <v>4436.15</v>
      </c>
      <c r="J29" s="17">
        <f t="shared" ref="J29:J39" si="5">I29/2</f>
        <v>2218.075</v>
      </c>
      <c r="K29" s="16"/>
    </row>
    <row r="30" ht="33" customHeight="1" spans="1:11">
      <c r="A30" s="11">
        <v>27</v>
      </c>
      <c r="B30" s="20" t="s">
        <v>70</v>
      </c>
      <c r="C30" s="21" t="s">
        <v>71</v>
      </c>
      <c r="D30" s="16">
        <v>19</v>
      </c>
      <c r="E30" s="16">
        <v>4</v>
      </c>
      <c r="F30" s="16">
        <v>2800</v>
      </c>
      <c r="G30" s="16">
        <v>377.25</v>
      </c>
      <c r="H30" s="17">
        <v>1636.15</v>
      </c>
      <c r="I30" s="17">
        <f t="shared" si="4"/>
        <v>4058.9</v>
      </c>
      <c r="J30" s="17">
        <f t="shared" si="5"/>
        <v>2029.45</v>
      </c>
      <c r="K30" s="16" t="s">
        <v>72</v>
      </c>
    </row>
    <row r="31" ht="33" customHeight="1" spans="1:11">
      <c r="A31" s="11">
        <v>28</v>
      </c>
      <c r="B31" s="20" t="s">
        <v>73</v>
      </c>
      <c r="C31" s="21" t="s">
        <v>74</v>
      </c>
      <c r="D31" s="16">
        <v>23</v>
      </c>
      <c r="E31" s="16">
        <v>0</v>
      </c>
      <c r="F31" s="16">
        <v>2800</v>
      </c>
      <c r="G31" s="16"/>
      <c r="H31" s="17">
        <v>1636.15</v>
      </c>
      <c r="I31" s="17">
        <f t="shared" si="4"/>
        <v>4436.15</v>
      </c>
      <c r="J31" s="17">
        <f t="shared" si="5"/>
        <v>2218.075</v>
      </c>
      <c r="K31" s="16"/>
    </row>
    <row r="32" ht="33" customHeight="1" spans="1:11">
      <c r="A32" s="11">
        <v>29</v>
      </c>
      <c r="B32" s="20" t="s">
        <v>75</v>
      </c>
      <c r="C32" s="21" t="s">
        <v>76</v>
      </c>
      <c r="D32" s="16">
        <v>18</v>
      </c>
      <c r="E32" s="16">
        <v>5</v>
      </c>
      <c r="F32" s="16">
        <v>2900</v>
      </c>
      <c r="G32" s="16">
        <v>492.72</v>
      </c>
      <c r="H32" s="17">
        <v>1644.15</v>
      </c>
      <c r="I32" s="17">
        <f t="shared" si="4"/>
        <v>4051.43</v>
      </c>
      <c r="J32" s="17">
        <f t="shared" si="5"/>
        <v>2025.715</v>
      </c>
      <c r="K32" s="16" t="s">
        <v>77</v>
      </c>
    </row>
    <row r="33" ht="33" customHeight="1" spans="1:11">
      <c r="A33" s="11">
        <v>30</v>
      </c>
      <c r="B33" s="20" t="s">
        <v>78</v>
      </c>
      <c r="C33" s="21" t="s">
        <v>79</v>
      </c>
      <c r="D33" s="16">
        <v>23</v>
      </c>
      <c r="E33" s="16">
        <v>0</v>
      </c>
      <c r="F33" s="16">
        <v>2800</v>
      </c>
      <c r="G33" s="16"/>
      <c r="H33" s="17">
        <v>1636.15</v>
      </c>
      <c r="I33" s="17">
        <f t="shared" si="4"/>
        <v>4436.15</v>
      </c>
      <c r="J33" s="17">
        <f t="shared" si="5"/>
        <v>2218.075</v>
      </c>
      <c r="K33" s="16"/>
    </row>
    <row r="34" ht="33" customHeight="1" spans="1:11">
      <c r="A34" s="11">
        <v>31</v>
      </c>
      <c r="B34" s="20" t="s">
        <v>80</v>
      </c>
      <c r="C34" s="21" t="s">
        <v>81</v>
      </c>
      <c r="D34" s="16">
        <v>23</v>
      </c>
      <c r="E34" s="16">
        <v>0</v>
      </c>
      <c r="F34" s="16">
        <v>2800</v>
      </c>
      <c r="G34" s="16"/>
      <c r="H34" s="17">
        <v>1636.15</v>
      </c>
      <c r="I34" s="17">
        <f t="shared" si="4"/>
        <v>4436.15</v>
      </c>
      <c r="J34" s="17">
        <f t="shared" si="5"/>
        <v>2218.075</v>
      </c>
      <c r="K34" s="16"/>
    </row>
    <row r="35" ht="33" customHeight="1" spans="1:11">
      <c r="A35" s="11">
        <v>32</v>
      </c>
      <c r="B35" s="20" t="s">
        <v>82</v>
      </c>
      <c r="C35" s="21" t="s">
        <v>83</v>
      </c>
      <c r="D35" s="16">
        <v>23</v>
      </c>
      <c r="E35" s="16">
        <v>0</v>
      </c>
      <c r="F35" s="16">
        <v>2800</v>
      </c>
      <c r="G35" s="16"/>
      <c r="H35" s="17">
        <v>1636.15</v>
      </c>
      <c r="I35" s="17">
        <f t="shared" si="4"/>
        <v>4436.15</v>
      </c>
      <c r="J35" s="17">
        <f t="shared" si="5"/>
        <v>2218.075</v>
      </c>
      <c r="K35" s="16"/>
    </row>
    <row r="36" ht="33" customHeight="1" spans="1:11">
      <c r="A36" s="11">
        <v>33</v>
      </c>
      <c r="B36" s="20" t="s">
        <v>84</v>
      </c>
      <c r="C36" s="21" t="s">
        <v>85</v>
      </c>
      <c r="D36" s="16">
        <v>23</v>
      </c>
      <c r="E36" s="16">
        <v>0</v>
      </c>
      <c r="F36" s="16">
        <v>2800</v>
      </c>
      <c r="G36" s="16"/>
      <c r="H36" s="17">
        <v>1636.15</v>
      </c>
      <c r="I36" s="17">
        <f t="shared" si="4"/>
        <v>4436.15</v>
      </c>
      <c r="J36" s="17">
        <f t="shared" si="5"/>
        <v>2218.075</v>
      </c>
      <c r="K36" s="16"/>
    </row>
    <row r="37" ht="33" customHeight="1" spans="1:11">
      <c r="A37" s="11">
        <v>34</v>
      </c>
      <c r="B37" s="20" t="s">
        <v>86</v>
      </c>
      <c r="C37" s="21" t="s">
        <v>87</v>
      </c>
      <c r="D37" s="16">
        <v>23</v>
      </c>
      <c r="E37" s="16">
        <v>0</v>
      </c>
      <c r="F37" s="16">
        <v>2800</v>
      </c>
      <c r="G37" s="16"/>
      <c r="H37" s="17">
        <v>1636.15</v>
      </c>
      <c r="I37" s="17">
        <f t="shared" si="4"/>
        <v>4436.15</v>
      </c>
      <c r="J37" s="17">
        <f t="shared" si="5"/>
        <v>2218.075</v>
      </c>
      <c r="K37" s="16"/>
    </row>
    <row r="38" ht="33" customHeight="1" spans="1:11">
      <c r="A38" s="11">
        <v>35</v>
      </c>
      <c r="B38" s="20" t="s">
        <v>88</v>
      </c>
      <c r="C38" s="21" t="s">
        <v>89</v>
      </c>
      <c r="D38" s="16">
        <v>18</v>
      </c>
      <c r="E38" s="16">
        <v>5</v>
      </c>
      <c r="F38" s="16">
        <v>2800</v>
      </c>
      <c r="G38" s="16"/>
      <c r="H38" s="17">
        <v>1636.15</v>
      </c>
      <c r="I38" s="17">
        <f t="shared" si="4"/>
        <v>4436.15</v>
      </c>
      <c r="J38" s="17">
        <f t="shared" si="5"/>
        <v>2218.075</v>
      </c>
      <c r="K38" s="16" t="s">
        <v>90</v>
      </c>
    </row>
    <row r="39" ht="33" customHeight="1" spans="1:11">
      <c r="A39" s="11">
        <v>36</v>
      </c>
      <c r="B39" s="20" t="s">
        <v>91</v>
      </c>
      <c r="C39" s="21" t="s">
        <v>92</v>
      </c>
      <c r="D39" s="16">
        <v>23</v>
      </c>
      <c r="E39" s="16">
        <v>0</v>
      </c>
      <c r="F39" s="16">
        <v>2800</v>
      </c>
      <c r="G39" s="16"/>
      <c r="H39" s="17">
        <v>1636.15</v>
      </c>
      <c r="I39" s="17">
        <f t="shared" si="4"/>
        <v>4436.15</v>
      </c>
      <c r="J39" s="17">
        <f t="shared" si="5"/>
        <v>2218.075</v>
      </c>
      <c r="K39" s="16"/>
    </row>
    <row r="40" ht="33" customHeight="1" spans="1:11">
      <c r="A40" s="11" t="s">
        <v>93</v>
      </c>
      <c r="B40" s="12"/>
      <c r="C40" s="11">
        <v>36</v>
      </c>
      <c r="D40" s="16" t="s">
        <v>94</v>
      </c>
      <c r="E40" s="16"/>
      <c r="F40" s="17">
        <f>SUM(F4:F39)</f>
        <v>101600</v>
      </c>
      <c r="G40" s="17">
        <f>SUM(G4:G39)</f>
        <v>3669.97</v>
      </c>
      <c r="H40" s="17">
        <f>SUM(H4:H39)</f>
        <v>58965.4</v>
      </c>
      <c r="I40" s="17">
        <f>SUM(I4:I39)</f>
        <v>156895.43</v>
      </c>
      <c r="J40" s="17">
        <f>SUM(J4:J39)</f>
        <v>78447.715</v>
      </c>
      <c r="K40" s="16"/>
    </row>
    <row r="41" ht="19.5" customHeight="1" spans="1:11">
      <c r="A41" s="23" t="s">
        <v>95</v>
      </c>
      <c r="B41" s="24"/>
      <c r="C41" s="23"/>
      <c r="D41" s="23"/>
      <c r="E41" s="23"/>
      <c r="F41" s="23"/>
      <c r="G41" s="25"/>
      <c r="H41" s="26"/>
      <c r="I41" s="25"/>
      <c r="K41" s="31"/>
    </row>
    <row r="42" ht="23.25" customHeight="1" spans="1:11">
      <c r="A42" s="25" t="s">
        <v>96</v>
      </c>
      <c r="B42" s="27"/>
      <c r="C42" s="25"/>
      <c r="D42" s="25"/>
      <c r="E42" s="25"/>
      <c r="F42" s="25"/>
      <c r="G42" s="25"/>
      <c r="H42" s="26"/>
      <c r="J42" s="31"/>
      <c r="K42" s="31"/>
    </row>
    <row r="43" ht="21.75" customHeight="1" spans="1:10">
      <c r="A43" s="25" t="s">
        <v>97</v>
      </c>
      <c r="B43" s="27"/>
      <c r="C43" s="25"/>
      <c r="D43" s="25"/>
      <c r="E43" s="25"/>
      <c r="F43" s="25"/>
      <c r="J43" s="31"/>
    </row>
    <row r="44" spans="11:11">
      <c r="K44" s="32"/>
    </row>
  </sheetData>
  <autoFilter xmlns:etc="http://www.wps.cn/officeDocument/2017/etCustomData" ref="A1:K44" etc:filterBottomFollowUsedRange="0">
    <extLst/>
  </autoFilter>
  <mergeCells count="4">
    <mergeCell ref="A1:K1"/>
    <mergeCell ref="A2:J2"/>
    <mergeCell ref="A40:B40"/>
    <mergeCell ref="D40:E40"/>
  </mergeCells>
  <printOptions horizontalCentered="1"/>
  <pageMargins left="0.511811023622047" right="0.511811023622047" top="0.393700787401575" bottom="0.393700787401575" header="0.31496062992126" footer="0.31496062992126"/>
  <pageSetup paperSize="9" scale="59" orientation="landscape" verticalDpi="300"/>
  <headerFooter>
    <oddFooter>&amp;C第 &amp;P 页，共 &amp;N 页</oddFooter>
  </headerFooter>
  <rowBreaks count="6" manualBreakCount="6">
    <brk id="22" max="10" man="1"/>
    <brk id="44" max="16383" man="1"/>
    <brk id="45" max="16383" man="1"/>
    <brk id="54" max="16383" man="1"/>
    <brk id="61" max="16383" man="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浮云流水</cp:lastModifiedBy>
  <dcterms:created xsi:type="dcterms:W3CDTF">2006-09-13T11:21:00Z</dcterms:created>
  <cp:lastPrinted>2022-05-09T01:59:00Z</cp:lastPrinted>
  <dcterms:modified xsi:type="dcterms:W3CDTF">2025-10-13T05:13:12Z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KSORubyTemplateID" linkTarget="0">
    <vt:lpwstr>11</vt:lpwstr>
  </property>
  <property fmtid="{D5CDD505-2E9C-101B-9397-08002B2CF9AE}" pid="4" name="ICV">
    <vt:lpwstr>FC8E7AB360874421B66B6E031966753C</vt:lpwstr>
  </property>
</Properties>
</file>